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-15" yWindow="-15" windowWidth="25230" windowHeight="6180" tabRatio="906" firstSheet="3" activeTab="8"/>
  </bookViews>
  <sheets>
    <sheet name="CIVs" sheetId="22" r:id="rId1"/>
    <sheet name="BLUFOR units" sheetId="1" r:id="rId2"/>
    <sheet name="OPFOR units" sheetId="9" r:id="rId3"/>
    <sheet name="BLUFOR weapons" sheetId="2" r:id="rId4"/>
    <sheet name="OPFOR weapons" sheetId="10" r:id="rId5"/>
    <sheet name="Uniforms" sheetId="27" r:id="rId6"/>
    <sheet name="Vests" sheetId="20" r:id="rId7"/>
    <sheet name="Head Gear" sheetId="26" r:id="rId8"/>
    <sheet name="statics" sheetId="3" r:id="rId9"/>
    <sheet name="Supply" sheetId="8" r:id="rId10"/>
    <sheet name="helicopters" sheetId="5" r:id="rId11"/>
    <sheet name="airplanes" sheetId="6" r:id="rId12"/>
    <sheet name="Arty" sheetId="21" r:id="rId13"/>
    <sheet name="AAA" sheetId="28" r:id="rId14"/>
    <sheet name="vehicles" sheetId="4" r:id="rId15"/>
    <sheet name="ships" sheetId="7" r:id="rId16"/>
    <sheet name="BLUFOR missilebox" sheetId="11" r:id="rId17"/>
    <sheet name="OPFOR missilebox" sheetId="12" r:id="rId18"/>
    <sheet name="A1j skyraider" sheetId="24" r:id="rId19"/>
    <sheet name="A4 skyhawk" sheetId="13" r:id="rId20"/>
    <sheet name="A6 Intruder" sheetId="14" r:id="rId21"/>
    <sheet name="A7 Corsair" sheetId="15" r:id="rId22"/>
    <sheet name="F100D supersabre" sheetId="23" r:id="rId23"/>
    <sheet name="F4 Phantom" sheetId="17" r:id="rId24"/>
    <sheet name="Mig 21" sheetId="18" r:id="rId25"/>
    <sheet name="UH1" sheetId="19" r:id="rId26"/>
    <sheet name="A-3B Skywarrior" sheetId="25" r:id="rId27"/>
    <sheet name="A-37B Dragonfly" sheetId="16" r:id="rId28"/>
  </sheets>
  <calcPr calcId="145621"/>
</workbook>
</file>

<file path=xl/calcChain.xml><?xml version="1.0" encoding="utf-8"?>
<calcChain xmlns="http://schemas.openxmlformats.org/spreadsheetml/2006/main">
  <c r="D12" i="28" l="1"/>
  <c r="C12" i="28"/>
  <c r="B12" i="28"/>
  <c r="A12" i="28"/>
  <c r="C2" i="10" l="1"/>
  <c r="A2" i="10"/>
  <c r="G2" i="10"/>
  <c r="K2" i="10"/>
  <c r="D22" i="25" l="1"/>
  <c r="D21" i="25"/>
  <c r="D20" i="25"/>
  <c r="D19" i="25"/>
  <c r="J63" i="24"/>
  <c r="O53" i="24"/>
  <c r="N53" i="24"/>
  <c r="M53" i="24"/>
  <c r="K53" i="24"/>
  <c r="J53" i="24"/>
  <c r="O52" i="24"/>
  <c r="N52" i="24"/>
  <c r="M52" i="24"/>
  <c r="K52" i="24"/>
  <c r="J52" i="24"/>
  <c r="P51" i="24"/>
  <c r="O51" i="24"/>
  <c r="N51" i="24"/>
  <c r="M51" i="24"/>
  <c r="K51" i="24"/>
  <c r="O50" i="24"/>
  <c r="N50" i="24"/>
  <c r="M50" i="24"/>
  <c r="K50" i="24"/>
  <c r="J50" i="24"/>
  <c r="O49" i="24"/>
  <c r="N49" i="24"/>
  <c r="M49" i="24"/>
  <c r="K49" i="24"/>
  <c r="J49" i="24"/>
  <c r="O48" i="24"/>
  <c r="N48" i="24"/>
  <c r="M48" i="24"/>
  <c r="K48" i="24"/>
  <c r="J48" i="24"/>
  <c r="O47" i="24"/>
  <c r="N47" i="24"/>
  <c r="M47" i="24"/>
  <c r="K47" i="24"/>
  <c r="J47" i="24"/>
  <c r="O46" i="24"/>
  <c r="N46" i="24"/>
  <c r="M46" i="24"/>
  <c r="K46" i="24"/>
  <c r="J46" i="24"/>
  <c r="O45" i="24"/>
  <c r="N45" i="24"/>
  <c r="M45" i="24"/>
  <c r="K45" i="24"/>
  <c r="J45" i="24"/>
  <c r="O44" i="24"/>
  <c r="N44" i="24"/>
  <c r="M44" i="24"/>
  <c r="K44" i="24"/>
  <c r="J44" i="24"/>
  <c r="P43" i="24"/>
  <c r="O43" i="24"/>
  <c r="N43" i="24"/>
  <c r="M43" i="24"/>
  <c r="K43" i="24"/>
  <c r="J43" i="24"/>
  <c r="P35" i="24"/>
  <c r="O35" i="24"/>
  <c r="N35" i="24"/>
  <c r="M35" i="24"/>
  <c r="L35" i="24"/>
  <c r="K35" i="24"/>
  <c r="J35" i="24"/>
  <c r="P34" i="24"/>
  <c r="O34" i="24"/>
  <c r="N34" i="24"/>
  <c r="M34" i="24"/>
  <c r="L34" i="24"/>
  <c r="K34" i="24"/>
  <c r="J34" i="24"/>
  <c r="P33" i="24"/>
  <c r="O33" i="24"/>
  <c r="N33" i="24"/>
  <c r="M33" i="24"/>
  <c r="L33" i="24"/>
  <c r="K33" i="24"/>
  <c r="J33" i="24"/>
  <c r="P32" i="24"/>
  <c r="O32" i="24"/>
  <c r="N32" i="24"/>
  <c r="M32" i="24"/>
  <c r="L32" i="24"/>
  <c r="K32" i="24"/>
  <c r="J32" i="24"/>
  <c r="P31" i="24"/>
  <c r="O31" i="24"/>
  <c r="N31" i="24"/>
  <c r="M31" i="24"/>
  <c r="L31" i="24"/>
  <c r="K31" i="24"/>
  <c r="J31" i="24"/>
  <c r="P30" i="24"/>
  <c r="O30" i="24"/>
  <c r="N30" i="24"/>
  <c r="M30" i="24"/>
  <c r="L30" i="24"/>
  <c r="K30" i="24"/>
  <c r="J30" i="24"/>
  <c r="P29" i="24"/>
  <c r="O29" i="24"/>
  <c r="N29" i="24"/>
  <c r="M29" i="24"/>
  <c r="L29" i="24"/>
  <c r="K29" i="24"/>
  <c r="J29" i="24"/>
  <c r="P28" i="24"/>
  <c r="O28" i="24"/>
  <c r="N28" i="24"/>
  <c r="M28" i="24"/>
  <c r="L28" i="24"/>
  <c r="K28" i="24"/>
  <c r="J28" i="24"/>
  <c r="P27" i="24"/>
  <c r="O27" i="24"/>
  <c r="N27" i="24"/>
  <c r="M27" i="24"/>
  <c r="L27" i="24"/>
  <c r="K27" i="24"/>
  <c r="J27" i="24"/>
  <c r="P26" i="24"/>
  <c r="O26" i="24"/>
  <c r="N26" i="24"/>
  <c r="M26" i="24"/>
  <c r="L26" i="24"/>
  <c r="K26" i="24"/>
  <c r="J26" i="24"/>
  <c r="P24" i="24"/>
  <c r="O24" i="24"/>
  <c r="N24" i="24"/>
  <c r="M24" i="24"/>
  <c r="L24" i="24"/>
  <c r="K24" i="24"/>
  <c r="J24" i="24"/>
  <c r="Q24" i="24" s="1"/>
  <c r="I68" i="23"/>
  <c r="I67" i="23"/>
  <c r="I66" i="23"/>
  <c r="I65" i="23"/>
  <c r="I64" i="23"/>
  <c r="I63" i="23"/>
  <c r="I62" i="23"/>
  <c r="I61" i="23"/>
  <c r="I60" i="23"/>
  <c r="I59" i="23"/>
  <c r="I58" i="23"/>
  <c r="I57" i="23"/>
  <c r="I56" i="23"/>
  <c r="I55" i="23"/>
  <c r="I54" i="23"/>
  <c r="I53" i="23"/>
  <c r="I52" i="23"/>
  <c r="I51" i="23"/>
  <c r="I50" i="23"/>
  <c r="J50" i="23" s="1"/>
  <c r="I49" i="23"/>
  <c r="J49" i="23" s="1"/>
  <c r="I48" i="23"/>
  <c r="J47" i="23"/>
  <c r="I47" i="23"/>
  <c r="J46" i="23"/>
  <c r="I46" i="23"/>
  <c r="J45" i="23"/>
  <c r="I45" i="23"/>
  <c r="J44" i="23"/>
  <c r="I44" i="23"/>
  <c r="H36" i="23"/>
  <c r="G36" i="23"/>
  <c r="F36" i="23"/>
  <c r="H35" i="23"/>
  <c r="G35" i="23"/>
  <c r="F35" i="23"/>
  <c r="H34" i="23"/>
  <c r="G34" i="23"/>
  <c r="F34" i="23"/>
  <c r="H33" i="23"/>
  <c r="G33" i="23"/>
  <c r="F33" i="23"/>
  <c r="H32" i="23"/>
  <c r="G32" i="23"/>
  <c r="F32" i="23"/>
  <c r="H31" i="23"/>
  <c r="G31" i="23"/>
  <c r="F31" i="23"/>
  <c r="H30" i="23"/>
  <c r="G30" i="23"/>
  <c r="F30" i="23"/>
  <c r="H29" i="23"/>
  <c r="G29" i="23"/>
  <c r="F29" i="23"/>
  <c r="H28" i="23"/>
  <c r="G28" i="23"/>
  <c r="F28" i="23"/>
  <c r="H27" i="23"/>
  <c r="G27" i="23"/>
  <c r="F27" i="23"/>
  <c r="H26" i="23"/>
  <c r="G26" i="23"/>
  <c r="F26" i="23"/>
  <c r="H24" i="23"/>
  <c r="G24" i="23"/>
  <c r="F24" i="23"/>
  <c r="H23" i="23"/>
  <c r="G23" i="23"/>
  <c r="F23" i="23"/>
  <c r="H31" i="17" l="1"/>
  <c r="G31" i="17"/>
  <c r="D46" i="21" l="1"/>
  <c r="C46" i="21"/>
  <c r="B46" i="21"/>
  <c r="A46" i="21"/>
  <c r="E46" i="21"/>
  <c r="H25" i="19" l="1"/>
  <c r="G25" i="19"/>
  <c r="F25" i="19"/>
  <c r="H22" i="19" l="1"/>
  <c r="G22" i="19"/>
  <c r="F22" i="19"/>
  <c r="G26" i="18" l="1"/>
  <c r="G24" i="19" l="1"/>
  <c r="F24" i="19"/>
  <c r="G34" i="19"/>
  <c r="F34" i="19"/>
  <c r="F32" i="19"/>
  <c r="H53" i="19"/>
  <c r="G65" i="19"/>
  <c r="H51" i="19"/>
  <c r="F45" i="19"/>
  <c r="F44" i="19"/>
  <c r="H52" i="19"/>
  <c r="F33" i="19"/>
  <c r="F31" i="19"/>
  <c r="H30" i="19"/>
  <c r="G30" i="19"/>
  <c r="F30" i="19"/>
  <c r="H29" i="19"/>
  <c r="H27" i="19"/>
  <c r="G27" i="19"/>
  <c r="F27" i="19"/>
  <c r="H26" i="19"/>
  <c r="G26" i="19"/>
  <c r="F26" i="19"/>
  <c r="G28" i="19"/>
  <c r="G23" i="19"/>
  <c r="H21" i="19"/>
  <c r="G21" i="19"/>
  <c r="F21" i="19"/>
  <c r="H20" i="19"/>
  <c r="G20" i="19"/>
  <c r="F20" i="19"/>
  <c r="F19" i="19"/>
  <c r="G64" i="19"/>
  <c r="G61" i="19"/>
  <c r="G58" i="19"/>
  <c r="G57" i="19"/>
  <c r="G56" i="19"/>
  <c r="H16" i="19"/>
  <c r="G16" i="19"/>
  <c r="F16" i="19"/>
  <c r="I17" i="19" l="1"/>
  <c r="G25" i="18"/>
  <c r="F25" i="18"/>
  <c r="G21" i="18"/>
  <c r="F21" i="18"/>
  <c r="G24" i="18"/>
  <c r="F24" i="18"/>
  <c r="G27" i="18"/>
  <c r="F27" i="18"/>
  <c r="G23" i="18"/>
  <c r="F23" i="18"/>
  <c r="G22" i="18"/>
  <c r="F22" i="18"/>
  <c r="F26" i="18"/>
  <c r="G20" i="18"/>
  <c r="F20" i="18"/>
  <c r="G19" i="18"/>
  <c r="F19" i="18"/>
  <c r="G17" i="18"/>
  <c r="F17" i="18"/>
  <c r="I63" i="17"/>
  <c r="H63" i="17"/>
  <c r="H62" i="17"/>
  <c r="G62" i="17"/>
  <c r="I62" i="17" s="1"/>
  <c r="F62" i="17"/>
  <c r="I61" i="17"/>
  <c r="F61" i="17"/>
  <c r="I60" i="17"/>
  <c r="G60" i="17"/>
  <c r="I57" i="17"/>
  <c r="G57" i="17"/>
  <c r="I56" i="17"/>
  <c r="H56" i="17"/>
  <c r="G56" i="17"/>
  <c r="H55" i="17"/>
  <c r="I55" i="17" s="1"/>
  <c r="G55" i="17"/>
  <c r="H54" i="17"/>
  <c r="G54" i="17"/>
  <c r="I54" i="17" s="1"/>
  <c r="H51" i="17"/>
  <c r="G51" i="17"/>
  <c r="H50" i="17"/>
  <c r="G50" i="17"/>
  <c r="H47" i="17"/>
  <c r="G47" i="17"/>
  <c r="I47" i="17" s="1"/>
  <c r="I46" i="17"/>
  <c r="H46" i="17"/>
  <c r="G46" i="17"/>
  <c r="H45" i="17"/>
  <c r="I45" i="17" s="1"/>
  <c r="G45" i="17"/>
  <c r="H44" i="17"/>
  <c r="G44" i="17"/>
  <c r="I44" i="17" s="1"/>
  <c r="H43" i="17"/>
  <c r="G43" i="17"/>
  <c r="I43" i="17" s="1"/>
  <c r="I42" i="17"/>
  <c r="H42" i="17"/>
  <c r="G42" i="17"/>
  <c r="H41" i="17"/>
  <c r="I41" i="17" s="1"/>
  <c r="G41" i="17"/>
  <c r="H40" i="17"/>
  <c r="G40" i="17"/>
  <c r="I40" i="17" s="1"/>
  <c r="H39" i="17"/>
  <c r="G39" i="17"/>
  <c r="I39" i="17" s="1"/>
  <c r="H30" i="17"/>
  <c r="G30" i="17"/>
  <c r="H29" i="17"/>
  <c r="G29" i="17"/>
  <c r="F29" i="17"/>
  <c r="H28" i="17"/>
  <c r="G28" i="17"/>
  <c r="F28" i="17"/>
  <c r="H27" i="17"/>
  <c r="G27" i="17"/>
  <c r="H26" i="17"/>
  <c r="G26" i="17"/>
  <c r="H25" i="17"/>
  <c r="G25" i="17"/>
  <c r="H24" i="17"/>
  <c r="G24" i="17"/>
  <c r="H23" i="17"/>
  <c r="G23" i="17"/>
  <c r="H22" i="17"/>
  <c r="G22" i="17"/>
  <c r="F22" i="17"/>
  <c r="H21" i="17"/>
  <c r="G21" i="17"/>
  <c r="F21" i="17"/>
  <c r="H20" i="17"/>
  <c r="G20" i="17"/>
  <c r="F20" i="17"/>
  <c r="H19" i="17"/>
  <c r="G19" i="17"/>
  <c r="F19" i="17"/>
  <c r="H17" i="17"/>
  <c r="G17" i="17"/>
  <c r="F17" i="17"/>
  <c r="I17" i="17" s="1"/>
  <c r="H16" i="17"/>
  <c r="G16" i="17"/>
  <c r="F16" i="17"/>
  <c r="J33" i="16"/>
  <c r="I33" i="16"/>
  <c r="H33" i="16"/>
  <c r="G33" i="16"/>
  <c r="J32" i="16"/>
  <c r="I32" i="16"/>
  <c r="H32" i="16"/>
  <c r="G32" i="16"/>
  <c r="J31" i="16"/>
  <c r="I31" i="16"/>
  <c r="H31" i="16"/>
  <c r="G31" i="16"/>
  <c r="J30" i="16"/>
  <c r="I30" i="16"/>
  <c r="H30" i="16"/>
  <c r="G30" i="16"/>
  <c r="J29" i="16"/>
  <c r="I29" i="16"/>
  <c r="H29" i="16"/>
  <c r="G29" i="16"/>
  <c r="J28" i="16"/>
  <c r="I28" i="16"/>
  <c r="H28" i="16"/>
  <c r="G28" i="16"/>
  <c r="J27" i="16"/>
  <c r="I27" i="16"/>
  <c r="H27" i="16"/>
  <c r="G27" i="16"/>
  <c r="J26" i="16"/>
  <c r="I26" i="16"/>
  <c r="H26" i="16"/>
  <c r="G26" i="16"/>
  <c r="J25" i="16"/>
  <c r="I25" i="16"/>
  <c r="H25" i="16"/>
  <c r="G25" i="16"/>
  <c r="J23" i="16"/>
  <c r="I23" i="16"/>
  <c r="H23" i="16"/>
  <c r="G23" i="16"/>
  <c r="J22" i="16"/>
  <c r="I22" i="16"/>
  <c r="H22" i="16"/>
  <c r="G22" i="16"/>
  <c r="H68" i="15"/>
  <c r="G68" i="15"/>
  <c r="F68" i="15"/>
  <c r="H63" i="15"/>
  <c r="G63" i="15"/>
  <c r="F63" i="15"/>
  <c r="H62" i="15"/>
  <c r="G62" i="15"/>
  <c r="F62" i="15"/>
  <c r="H61" i="15"/>
  <c r="G61" i="15"/>
  <c r="F61" i="15"/>
  <c r="H60" i="15"/>
  <c r="G60" i="15"/>
  <c r="F60" i="15"/>
  <c r="H57" i="15"/>
  <c r="G57" i="15"/>
  <c r="H56" i="15"/>
  <c r="G56" i="15"/>
  <c r="H53" i="15"/>
  <c r="G53" i="15"/>
  <c r="F53" i="15"/>
  <c r="H52" i="15"/>
  <c r="G52" i="15"/>
  <c r="F52" i="15"/>
  <c r="H51" i="15"/>
  <c r="G51" i="15"/>
  <c r="F51" i="15"/>
  <c r="H50" i="15"/>
  <c r="G50" i="15"/>
  <c r="F50" i="15"/>
  <c r="H49" i="15"/>
  <c r="G49" i="15"/>
  <c r="F49" i="15"/>
  <c r="H48" i="15"/>
  <c r="G48" i="15"/>
  <c r="F48" i="15"/>
  <c r="H47" i="15"/>
  <c r="G47" i="15"/>
  <c r="F47" i="15"/>
  <c r="H46" i="15"/>
  <c r="G46" i="15"/>
  <c r="F46" i="15"/>
  <c r="H45" i="15"/>
  <c r="G45" i="15"/>
  <c r="F45" i="15"/>
  <c r="H37" i="15"/>
  <c r="G37" i="15"/>
  <c r="F37" i="15"/>
  <c r="H36" i="15"/>
  <c r="G36" i="15"/>
  <c r="H35" i="15"/>
  <c r="G35" i="15"/>
  <c r="F35" i="15"/>
  <c r="H34" i="15"/>
  <c r="G34" i="15"/>
  <c r="F34" i="15"/>
  <c r="H33" i="15"/>
  <c r="G33" i="15"/>
  <c r="F33" i="15"/>
  <c r="H32" i="15"/>
  <c r="G32" i="15"/>
  <c r="F32" i="15"/>
  <c r="H31" i="15"/>
  <c r="G31" i="15"/>
  <c r="F31" i="15"/>
  <c r="H30" i="15"/>
  <c r="G30" i="15"/>
  <c r="F30" i="15"/>
  <c r="H29" i="15"/>
  <c r="G29" i="15"/>
  <c r="F29" i="15"/>
  <c r="H28" i="15"/>
  <c r="G28" i="15"/>
  <c r="F28" i="15"/>
  <c r="H27" i="15"/>
  <c r="G27" i="15"/>
  <c r="F27" i="15"/>
  <c r="H26" i="15"/>
  <c r="G26" i="15"/>
  <c r="F26" i="15"/>
  <c r="H24" i="15"/>
  <c r="G24" i="15"/>
  <c r="F24" i="15"/>
  <c r="H23" i="15"/>
  <c r="G23" i="15"/>
  <c r="F23" i="15"/>
  <c r="F27" i="14"/>
  <c r="E27" i="14"/>
  <c r="F26" i="14"/>
  <c r="F25" i="14"/>
  <c r="E25" i="14"/>
  <c r="F24" i="14"/>
  <c r="E24" i="14"/>
  <c r="F23" i="14"/>
  <c r="E23" i="14"/>
  <c r="F22" i="14"/>
  <c r="E22" i="14"/>
  <c r="F21" i="14"/>
  <c r="E21" i="14"/>
  <c r="F20" i="14"/>
  <c r="E20" i="14"/>
  <c r="F19" i="14"/>
  <c r="E19" i="14"/>
  <c r="F18" i="14"/>
  <c r="F17" i="14"/>
  <c r="E17" i="14"/>
  <c r="F24" i="13"/>
  <c r="E24" i="13"/>
  <c r="F23" i="13"/>
  <c r="E23" i="13"/>
  <c r="F22" i="13"/>
  <c r="E22" i="13"/>
  <c r="F21" i="13"/>
  <c r="E21" i="13"/>
  <c r="F20" i="13"/>
  <c r="E20" i="13"/>
  <c r="F19" i="13"/>
  <c r="E19" i="13"/>
  <c r="F18" i="13"/>
  <c r="E18" i="13"/>
  <c r="F17" i="13"/>
  <c r="E17" i="13"/>
</calcChain>
</file>

<file path=xl/sharedStrings.xml><?xml version="1.0" encoding="utf-8"?>
<sst xmlns="http://schemas.openxmlformats.org/spreadsheetml/2006/main" count="6930" uniqueCount="4419">
  <si>
    <t>Name</t>
  </si>
  <si>
    <t>classname</t>
  </si>
  <si>
    <t>cargo</t>
  </si>
  <si>
    <t>wreck</t>
  </si>
  <si>
    <t>CSJ_C123</t>
  </si>
  <si>
    <t>CSJ_C123B</t>
  </si>
  <si>
    <t>CSJ_C123Wreck</t>
  </si>
  <si>
    <t>uns_WPLauncher</t>
  </si>
  <si>
    <t>UNS_Hawkeye</t>
  </si>
  <si>
    <t>Douglas A-1J Skyraider</t>
  </si>
  <si>
    <t>uns_A1J_HCAS</t>
  </si>
  <si>
    <t>uns_A1J_CBU</t>
  </si>
  <si>
    <t>uns_A1J_CMU</t>
  </si>
  <si>
    <t>uns_A1J_MR</t>
  </si>
  <si>
    <t>uns_A1J_BMB</t>
  </si>
  <si>
    <t>uns_A1J_LBMB</t>
  </si>
  <si>
    <t>uns_A1J_HBMB</t>
  </si>
  <si>
    <t>Role</t>
  </si>
  <si>
    <t>Transport</t>
  </si>
  <si>
    <t>Observation</t>
  </si>
  <si>
    <t>Strategic coordination</t>
  </si>
  <si>
    <t>uns_A1J</t>
  </si>
  <si>
    <t>uns_a1j_Wreck</t>
  </si>
  <si>
    <t>"</t>
  </si>
  <si>
    <t>CAS - close air support</t>
  </si>
  <si>
    <t>CBU - clusterbomb units</t>
  </si>
  <si>
    <t>CMU - clustermine units</t>
  </si>
  <si>
    <t>MR - multi-role</t>
  </si>
  <si>
    <t>BMB - bomber</t>
  </si>
  <si>
    <t>LBMB - light bomber</t>
  </si>
  <si>
    <t>HBMB - heavy bomber</t>
  </si>
  <si>
    <t>Uns_M2_4x20mm</t>
  </si>
  <si>
    <t>Uns_FFARLauncher</t>
  </si>
  <si>
    <t>Uns_NapalmLauncher_750</t>
  </si>
  <si>
    <t>uns_A4B_skyhawk_CAP</t>
  </si>
  <si>
    <t>uns_A4B_skyhawk_CAS</t>
  </si>
  <si>
    <t>uns_A4B_skyhawk_BMB</t>
  </si>
  <si>
    <t>uns_A4E_skyhawk_CAP</t>
  </si>
  <si>
    <t>uns_A4E_skyhawk_CAS</t>
  </si>
  <si>
    <t>uns_A4E_skyhawk_AGM</t>
  </si>
  <si>
    <t>uns_A4E_skyhawk_MR</t>
  </si>
  <si>
    <t>uns_A4E_skyhawk_BMB</t>
  </si>
  <si>
    <t>uns_A4E_skyhawk_HBMB</t>
  </si>
  <si>
    <t>uns_A4E_skyhawk_LRBMB</t>
  </si>
  <si>
    <t>uns_A4E_skyhawk_SEAD</t>
  </si>
  <si>
    <t>uns_A4E_skyhawk_CBU</t>
  </si>
  <si>
    <t>CAP - Combat Air Patrol</t>
  </si>
  <si>
    <t>AGM - Anti Tank</t>
  </si>
  <si>
    <t>LRBMB - Long Range bomber</t>
  </si>
  <si>
    <t>SEAD - Suppression of Enemy Air Defence</t>
  </si>
  <si>
    <t>uns_A4_Wreck</t>
  </si>
  <si>
    <t>uns_A6_Intruder_SEAD</t>
  </si>
  <si>
    <t>uns_A6_Intruder_CAS</t>
  </si>
  <si>
    <t>uns_A6_Intruder_AGM</t>
  </si>
  <si>
    <t>uns_A6_Intruder_MR</t>
  </si>
  <si>
    <t>uns_A6_Intruder_BMB</t>
  </si>
  <si>
    <t>uns_A6_Intruder_LRBMB</t>
  </si>
  <si>
    <t>uns_A6_Intruder_MBMB</t>
  </si>
  <si>
    <t>uns_A6_Intruder_HBMB</t>
  </si>
  <si>
    <t>uns_A6_Intruder_CBU</t>
  </si>
  <si>
    <t>uns_A6_Intruder_GBU</t>
  </si>
  <si>
    <t>MBMB - Medium bomber</t>
  </si>
  <si>
    <t>GBU - Guided bomb units</t>
  </si>
  <si>
    <t>A-7C Corsair II</t>
  </si>
  <si>
    <t>uns_A7_CAP</t>
  </si>
  <si>
    <t>uns_A7_CAS</t>
  </si>
  <si>
    <t>uns_A7_AGM</t>
  </si>
  <si>
    <t>uns_A7_MR</t>
  </si>
  <si>
    <t>uns_A7_LRBMB</t>
  </si>
  <si>
    <t>uns_A7_BMB</t>
  </si>
  <si>
    <t>uns_A7_LBMB</t>
  </si>
  <si>
    <t>uns_A7_MBMB</t>
  </si>
  <si>
    <t>uns_A7_HBMB</t>
  </si>
  <si>
    <t>uns_A7_CBU</t>
  </si>
  <si>
    <t>uns_A7_GBU</t>
  </si>
  <si>
    <t>uns_A7_SEAD</t>
  </si>
  <si>
    <t>uns_A7N_CAP</t>
  </si>
  <si>
    <t>uns_A7N_CAS</t>
  </si>
  <si>
    <t>uns_A7N_AGM</t>
  </si>
  <si>
    <t>uns_A7N_MR</t>
  </si>
  <si>
    <t>uns_A7N_LRBMB</t>
  </si>
  <si>
    <t>uns_A7N_BMB</t>
  </si>
  <si>
    <t>uns_A7N_LBMB</t>
  </si>
  <si>
    <t>uns_A7N_MBMB</t>
  </si>
  <si>
    <t>uns_A7N_HBMB</t>
  </si>
  <si>
    <t>uns_A7N_CBU</t>
  </si>
  <si>
    <t>uns_A7N_GBU</t>
  </si>
  <si>
    <t>uns_A7N_SEAD</t>
  </si>
  <si>
    <t>uns_f100b_CAP</t>
  </si>
  <si>
    <t>uns_f100b_CAS</t>
  </si>
  <si>
    <t>uns_f100b_MR</t>
  </si>
  <si>
    <t>uns_f100b_AGM</t>
  </si>
  <si>
    <t>uns_f100b_BMB</t>
  </si>
  <si>
    <t>uns_f100b_CBU</t>
  </si>
  <si>
    <t>uns_f100_Wreck</t>
  </si>
  <si>
    <t>uns_M39E</t>
  </si>
  <si>
    <t>Cannon</t>
  </si>
  <si>
    <t>Rockets</t>
  </si>
  <si>
    <t>Bombs</t>
  </si>
  <si>
    <t>AGM</t>
  </si>
  <si>
    <t>AAM</t>
  </si>
  <si>
    <t>uns_20mm_Cannon_mk12</t>
  </si>
  <si>
    <t>uns_AIM9DLauncher</t>
  </si>
  <si>
    <t>uns_MK82SnakeLauncher</t>
  </si>
  <si>
    <t>uns_M61A1</t>
  </si>
  <si>
    <t>Uns_Mk81Launcher</t>
  </si>
  <si>
    <t>Republic F-105D Thunderchief</t>
  </si>
  <si>
    <t>uns_f105D_CAP</t>
  </si>
  <si>
    <t>uns_f105D_CAS</t>
  </si>
  <si>
    <t>uns_f105D_AGM</t>
  </si>
  <si>
    <t>uns_f105D_MR</t>
  </si>
  <si>
    <t>uns_f105D_BMB</t>
  </si>
  <si>
    <t>uns_f105D_CBU</t>
  </si>
  <si>
    <t>uns_f105D_HCAS</t>
  </si>
  <si>
    <t>uns_f105F_BMB</t>
  </si>
  <si>
    <t>uns_f105F_GBU</t>
  </si>
  <si>
    <t>uns_f105F_SEAD</t>
  </si>
  <si>
    <t>Republic F-105F Thunderchief</t>
  </si>
  <si>
    <t>HCAS - Heavy CAS</t>
  </si>
  <si>
    <t>McDonnell Douglas F-4E Phantom II</t>
  </si>
  <si>
    <t>uns_F4_CAP</t>
  </si>
  <si>
    <t>uns_F4_CAS</t>
  </si>
  <si>
    <t>uns_F4_MR</t>
  </si>
  <si>
    <t>uns_F4_AGM</t>
  </si>
  <si>
    <t>uns_F4_BMB</t>
  </si>
  <si>
    <t>uns_F4_CBU</t>
  </si>
  <si>
    <t>F4UnsWreck</t>
  </si>
  <si>
    <t>Uns_Mk82Launcher</t>
  </si>
  <si>
    <t>uns_AIM7ELauncher</t>
  </si>
  <si>
    <t>uns_F4Fuelauncher</t>
  </si>
  <si>
    <t>Fuel</t>
  </si>
  <si>
    <t>uns_A4_FuelLauncher</t>
  </si>
  <si>
    <t>McDonnell Douglas F-4E Phantom II (USN)</t>
  </si>
  <si>
    <t>A-7D Corsair (USN)</t>
  </si>
  <si>
    <t>A-4 E Skyhawk (USN)</t>
  </si>
  <si>
    <t>A-4 C Skyhawk (USN)</t>
  </si>
  <si>
    <t>A-6 Intruder (USN)</t>
  </si>
  <si>
    <t>US Airforce</t>
  </si>
  <si>
    <t>US NAVY</t>
  </si>
  <si>
    <t>E2-B Hawkeye (USN)</t>
  </si>
  <si>
    <t>US ARMY</t>
  </si>
  <si>
    <t>US Air Cavalry</t>
  </si>
  <si>
    <t>US MARINE CORPS</t>
  </si>
  <si>
    <t>uns_H13_medevac_USMC</t>
  </si>
  <si>
    <t>uns_H13_amphib_USMC</t>
  </si>
  <si>
    <t>uns_H13_gunship_USMC</t>
  </si>
  <si>
    <t>uns_H13_transport_USMC</t>
  </si>
  <si>
    <t>Bell H-13 Sioux</t>
  </si>
  <si>
    <t>CH-53 Sea Stallion</t>
  </si>
  <si>
    <t>uns_ch53</t>
  </si>
  <si>
    <t>uns_m2</t>
  </si>
  <si>
    <t xml:space="preserve">CH-34 Choctaw </t>
  </si>
  <si>
    <t>uns_m60_mounted_2</t>
  </si>
  <si>
    <t>uns_M134</t>
  </si>
  <si>
    <t>uns_cobra_M195</t>
  </si>
  <si>
    <t>uns_suu11a_gunpod</t>
  </si>
  <si>
    <t>uns_ah1g_FFARLauncher_14</t>
  </si>
  <si>
    <t>Cannon 2</t>
  </si>
  <si>
    <t>Cannon 3</t>
  </si>
  <si>
    <t>uns_QuadM60</t>
  </si>
  <si>
    <t>Uns_ZuniLauncher</t>
  </si>
  <si>
    <t>Gunship</t>
  </si>
  <si>
    <t>Medevac</t>
  </si>
  <si>
    <t>CSAR</t>
  </si>
  <si>
    <t>uns_m60_mounted</t>
  </si>
  <si>
    <t>M-151 Jeep</t>
  </si>
  <si>
    <t>uns_willys</t>
  </si>
  <si>
    <t>uns_willysmg</t>
  </si>
  <si>
    <t>M-35 Ammo Truck</t>
  </si>
  <si>
    <t>uns_truck_reammo</t>
  </si>
  <si>
    <t>M-35 Fuel Truck</t>
  </si>
  <si>
    <t>uns_truck_refuel</t>
  </si>
  <si>
    <t>M-35 Repair Truck</t>
  </si>
  <si>
    <t>uns_truck_repair</t>
  </si>
  <si>
    <t>Repair</t>
  </si>
  <si>
    <t>Refuel</t>
  </si>
  <si>
    <t>Ammo</t>
  </si>
  <si>
    <t>M-43 Dodge Ambulance</t>
  </si>
  <si>
    <t>uns_m43</t>
  </si>
  <si>
    <t>uns_m37b1</t>
  </si>
  <si>
    <t>M-35 2.5T Truck</t>
  </si>
  <si>
    <t>uns_truck_open</t>
  </si>
  <si>
    <t>uns_truck_closed</t>
  </si>
  <si>
    <t>M-35 Guntruck</t>
  </si>
  <si>
    <t>uns_guntruck</t>
  </si>
  <si>
    <t>uns_guntruckM55</t>
  </si>
  <si>
    <t>csj_M55</t>
  </si>
  <si>
    <t>Anti-Aircraft</t>
  </si>
  <si>
    <t>Armed patrol</t>
  </si>
  <si>
    <t>M-113 APC</t>
  </si>
  <si>
    <t>Armed Transport</t>
  </si>
  <si>
    <t>uns_m163</t>
  </si>
  <si>
    <t>uns_M168</t>
  </si>
  <si>
    <t>uns_m1919_veh</t>
  </si>
  <si>
    <t>Armed River Patrol</t>
  </si>
  <si>
    <t>UNS_floatraft_3</t>
  </si>
  <si>
    <t>uns_M1919_low</t>
  </si>
  <si>
    <t>M2 Heavy Barrel Browning 50cal HMG (High)</t>
  </si>
  <si>
    <t>M2 Heavy Barrel Browning 50cal HMG (Low)</t>
  </si>
  <si>
    <t>M60 7.62mm LMG (Low)</t>
  </si>
  <si>
    <t>uns_US_SearchLight</t>
  </si>
  <si>
    <t>Searchlight (High)</t>
  </si>
  <si>
    <t>M1919A4 Browning 30cal LMG (Low)</t>
  </si>
  <si>
    <t>Portable Area Defence</t>
  </si>
  <si>
    <t>Anti Air</t>
  </si>
  <si>
    <t>Mags</t>
  </si>
  <si>
    <t>uns_m60_mounted_500rnd</t>
  </si>
  <si>
    <t>BLUFOR</t>
  </si>
  <si>
    <t>OPFOR</t>
  </si>
  <si>
    <t>UNS_PATROL_BOAT_NVA</t>
  </si>
  <si>
    <t>UNS_PATROL_BOAT_VC</t>
  </si>
  <si>
    <t>UNS_ASSAULT_BOAT_VC</t>
  </si>
  <si>
    <t>Patrol Boat</t>
  </si>
  <si>
    <t>Assault Boat</t>
  </si>
  <si>
    <t>UNS_DSHKMx2</t>
  </si>
  <si>
    <t>UNS_Zodiac_VC</t>
  </si>
  <si>
    <t>UNS_Zodiac_NVA</t>
  </si>
  <si>
    <t>UNS_VC_Sampan_Transport</t>
  </si>
  <si>
    <t>UNS_VC_sampan_cargo</t>
  </si>
  <si>
    <t>UNS_VC_sampan_supply</t>
  </si>
  <si>
    <t>UNS_VC_sampan_village</t>
  </si>
  <si>
    <t>UNS_VC_sampan_fish1</t>
  </si>
  <si>
    <t>UNS_VC_sampan_fish2</t>
  </si>
  <si>
    <t>UNS_VC_sampan_large</t>
  </si>
  <si>
    <t>UNS_Zodiac_W</t>
  </si>
  <si>
    <t>uns_48Rnd_40mm_MK18</t>
  </si>
  <si>
    <t>200Rnd_762x54_PKT</t>
  </si>
  <si>
    <t>uns_Old_bike_CIV</t>
  </si>
  <si>
    <t>uns_Old_moto_Civ</t>
  </si>
  <si>
    <t>Bicycle</t>
  </si>
  <si>
    <t>Motorbike</t>
  </si>
  <si>
    <t>CIV</t>
  </si>
  <si>
    <t>UNS_Sampan_Transport</t>
  </si>
  <si>
    <t>UNS_sampan_cargo</t>
  </si>
  <si>
    <t>UNS_sampan_supply</t>
  </si>
  <si>
    <t>UNS_sampan_village</t>
  </si>
  <si>
    <t>UNS_sampan_fish1</t>
  </si>
  <si>
    <t>UNS_sampan_fish2</t>
  </si>
  <si>
    <t>UNS_sampan_large</t>
  </si>
  <si>
    <t>uns_NVA_SearchLight</t>
  </si>
  <si>
    <t>VIETCONG</t>
  </si>
  <si>
    <t>NVA</t>
  </si>
  <si>
    <t>uns_mig17_CAP</t>
  </si>
  <si>
    <t>uns_mig17_CAS</t>
  </si>
  <si>
    <t>uns_mig17_MR</t>
  </si>
  <si>
    <t>uns_mig17_BMB</t>
  </si>
  <si>
    <t>uns_mig17_LGB</t>
  </si>
  <si>
    <t>Mig 17F Fresco</t>
  </si>
  <si>
    <t>uns_mig17_Wreck</t>
  </si>
  <si>
    <t>HBMB - Heavy Bomber</t>
  </si>
  <si>
    <t>uns_N37</t>
  </si>
  <si>
    <t>uns_nr23</t>
  </si>
  <si>
    <t>uns_mig17_Fuelauncher</t>
  </si>
  <si>
    <t>uns_K13Launcher</t>
  </si>
  <si>
    <t>uns_57mmLauncher</t>
  </si>
  <si>
    <t>Mig-19 Farmer</t>
  </si>
  <si>
    <t>uns_MIG19S</t>
  </si>
  <si>
    <t>uns_MIG19S_CAS</t>
  </si>
  <si>
    <t>uns_MIG19S_MR</t>
  </si>
  <si>
    <t>uns_MIG19PM</t>
  </si>
  <si>
    <t>uns_NR30x3</t>
  </si>
  <si>
    <t>uns_NR30</t>
  </si>
  <si>
    <t>Uns_BombLauncher_fab250</t>
  </si>
  <si>
    <t>Uns_BombLauncher_kab250</t>
  </si>
  <si>
    <t>Napalm</t>
  </si>
  <si>
    <t>Uns_NapalmLauncher_ZB360</t>
  </si>
  <si>
    <t>Mig-21F Fishbed</t>
  </si>
  <si>
    <t>uns_mig21_CAP</t>
  </si>
  <si>
    <t>uns_mig21_CAS</t>
  </si>
  <si>
    <t>uns_mig21_MR</t>
  </si>
  <si>
    <t>uns_mig21_BMB</t>
  </si>
  <si>
    <t>uns_mig21_LGB</t>
  </si>
  <si>
    <t>uns_Mig21_SEAD</t>
  </si>
  <si>
    <t>uns_Mig21_CBU</t>
  </si>
  <si>
    <t>uns_Mig21_HBMB</t>
  </si>
  <si>
    <t>uns_Mig21_AGM</t>
  </si>
  <si>
    <t>Mig21Wreck</t>
  </si>
  <si>
    <t>LGB - Guided bomb units</t>
  </si>
  <si>
    <t>Uns_BombLauncher_fab500</t>
  </si>
  <si>
    <t>Uns_BombLauncher_kab500</t>
  </si>
  <si>
    <t>Mig21Fuelauncher</t>
  </si>
  <si>
    <t>uns_Old_bike_VC</t>
  </si>
  <si>
    <t>uns_Old_bike_NVA</t>
  </si>
  <si>
    <t>uns_Old_moto_VC</t>
  </si>
  <si>
    <t>uns_Old_moto_NVA</t>
  </si>
  <si>
    <t>uns_Type55_MG</t>
  </si>
  <si>
    <t>uns_Type55</t>
  </si>
  <si>
    <t>uns_nvatruck_open</t>
  </si>
  <si>
    <t>bicycle</t>
  </si>
  <si>
    <t>motorcycle</t>
  </si>
  <si>
    <t>Anti Aircraft</t>
  </si>
  <si>
    <t>mags</t>
  </si>
  <si>
    <t>Supply</t>
  </si>
  <si>
    <t>crew</t>
  </si>
  <si>
    <t>Regiment</t>
  </si>
  <si>
    <t>USAF</t>
  </si>
  <si>
    <t>uns_pil1</t>
  </si>
  <si>
    <t>uns_pil2</t>
  </si>
  <si>
    <t>US Navy</t>
  </si>
  <si>
    <t>uns_pilN1</t>
  </si>
  <si>
    <t>uns_pilN2</t>
  </si>
  <si>
    <t>uns_pilot1</t>
  </si>
  <si>
    <t>uns_pilot2</t>
  </si>
  <si>
    <t>1st Air Cavalry</t>
  </si>
  <si>
    <t>uns_pilot3</t>
  </si>
  <si>
    <t>uns_pilot4</t>
  </si>
  <si>
    <t>USMC</t>
  </si>
  <si>
    <t>uns_pilot5</t>
  </si>
  <si>
    <t>uns_pilot6</t>
  </si>
  <si>
    <t>US Army</t>
  </si>
  <si>
    <t>uns_US_6TB_DRV1</t>
  </si>
  <si>
    <t>uns_US_6TB_DRV2</t>
  </si>
  <si>
    <t>uns_US_2MI_CDR</t>
  </si>
  <si>
    <t>uns_US_2MI_GNR</t>
  </si>
  <si>
    <t>uns_US_2MI_DRV</t>
  </si>
  <si>
    <t>Uns_bw1</t>
  </si>
  <si>
    <t>Uns_bw2</t>
  </si>
  <si>
    <t>Uns_bw3</t>
  </si>
  <si>
    <t>Uns_bw4</t>
  </si>
  <si>
    <t>Mobile Riverene Force</t>
  </si>
  <si>
    <t>25th Inf. Div. Artillery</t>
  </si>
  <si>
    <t>uns_men_US_Arty_XO</t>
  </si>
  <si>
    <t>uns_men_US_Arty_AXO</t>
  </si>
  <si>
    <t>uns_men_US_Arty_RTO</t>
  </si>
  <si>
    <t>uns_men_US_Arty_G</t>
  </si>
  <si>
    <t>uns_men_US_Arty_AG</t>
  </si>
  <si>
    <t>uns_men_US_Arty_CS</t>
  </si>
  <si>
    <t>uns_men_US_Arty_C1</t>
  </si>
  <si>
    <t>uns_men_US_Arty_C2</t>
  </si>
  <si>
    <t>uns_men_US_Arty_C3</t>
  </si>
  <si>
    <t>uns_men_US_Arty_C4</t>
  </si>
  <si>
    <t>uns_men_US_Arty_C5</t>
  </si>
  <si>
    <t>uns_men_US_Arty_C6</t>
  </si>
  <si>
    <t>uns_men_US_Arty_DRV</t>
  </si>
  <si>
    <t>Civilian Irregular Defence Group (CIDG)</t>
  </si>
  <si>
    <t>uns_men_CIDG_COM</t>
  </si>
  <si>
    <t>uns_men_CIDG_PL</t>
  </si>
  <si>
    <t>uns_men_CIDG_SL</t>
  </si>
  <si>
    <t>uns_men_CIDG_DEM</t>
  </si>
  <si>
    <t>uns_men_CIDG_SAP</t>
  </si>
  <si>
    <t>uns_men_CIDG_ENG</t>
  </si>
  <si>
    <t>uns_men_CIDG_MED</t>
  </si>
  <si>
    <t>uns_men_CIDG_HMG</t>
  </si>
  <si>
    <t>uns_men_CIDG_GL</t>
  </si>
  <si>
    <t>uns_men_CIDG_RTO</t>
  </si>
  <si>
    <t>uns_men_CIDG_AT</t>
  </si>
  <si>
    <t>uns_men_CIDG_SCT</t>
  </si>
  <si>
    <t>uns_men_CIDG_MRK</t>
  </si>
  <si>
    <t>uns_men_CIDG_S1</t>
  </si>
  <si>
    <t>uns_men_CIDG_S2</t>
  </si>
  <si>
    <t>uns_men_CIDG_S3</t>
  </si>
  <si>
    <t>uns_men_CIDG_S4</t>
  </si>
  <si>
    <t>uns_men_CIDG_S5</t>
  </si>
  <si>
    <t>uns_men_CIDG_S6</t>
  </si>
  <si>
    <t>uns_men_CIDG_S7</t>
  </si>
  <si>
    <t>uns_men_CIDG_S8</t>
  </si>
  <si>
    <t>uns_men_CIDG_S9</t>
  </si>
  <si>
    <t>Grenade Launcher</t>
  </si>
  <si>
    <t>Anti Tank</t>
  </si>
  <si>
    <t>Long Range Reconnaissance Patrol (LRRP)</t>
  </si>
  <si>
    <t>uns_men_US_1AC_COM</t>
  </si>
  <si>
    <t>uns_men_US_1AC_PL</t>
  </si>
  <si>
    <t>uns_men_US_1AC_SL</t>
  </si>
  <si>
    <t>uns_men_US_1AC_DEM</t>
  </si>
  <si>
    <t>uns_men_US_1AC_SAP</t>
  </si>
  <si>
    <t>uns_men_US_1AC_ENG</t>
  </si>
  <si>
    <t>uns_men_US_1AC_MED</t>
  </si>
  <si>
    <t>uns_men_US_1AC_HMG</t>
  </si>
  <si>
    <t>uns_men_US_1AC_AHMG</t>
  </si>
  <si>
    <t>uns_men_US_1AC_MGSG</t>
  </si>
  <si>
    <t>uns_men_US_1AC_MTSG</t>
  </si>
  <si>
    <t>uns_men_US_1AC_TRI</t>
  </si>
  <si>
    <t>uns_men_US_1AC_GL</t>
  </si>
  <si>
    <t>uns_men_US_1AC_GL2</t>
  </si>
  <si>
    <t>uns_men_US_1AC_RTO</t>
  </si>
  <si>
    <t>uns_men_US_1AC_AT</t>
  </si>
  <si>
    <t>uns_men_US_1AC_SCT</t>
  </si>
  <si>
    <t>uns_men_US_1AC_MRK</t>
  </si>
  <si>
    <t>uns_men_US_1AC_TPR1</t>
  </si>
  <si>
    <t>uns_men_US_1AC_TPR2</t>
  </si>
  <si>
    <t>uns_men_US_1AC_TPR3</t>
  </si>
  <si>
    <t>uns_men_US_1AC_TPR4</t>
  </si>
  <si>
    <t>Mortar Section Gunner</t>
  </si>
  <si>
    <t>uns_US_1ID_COM</t>
  </si>
  <si>
    <t>uns_US_1ID_PL</t>
  </si>
  <si>
    <t>uns_US_1ID_SL</t>
  </si>
  <si>
    <t>uns_US_1ID_ENG</t>
  </si>
  <si>
    <t>uns_US_1ID_DEM</t>
  </si>
  <si>
    <t>uns_US_1ID_SAP</t>
  </si>
  <si>
    <t>uns_US_1ID_MED</t>
  </si>
  <si>
    <t>uns_US_1ID_HMG</t>
  </si>
  <si>
    <t>uns_US_1ID_AHMG</t>
  </si>
  <si>
    <t>uns_US_1ID_MGSG</t>
  </si>
  <si>
    <t>uns_US_1ID_TRI</t>
  </si>
  <si>
    <t>uns_US_1ID_MGAASG</t>
  </si>
  <si>
    <t>uns_US_1ID_MTSG</t>
  </si>
  <si>
    <t>uns_US_1ID_GL</t>
  </si>
  <si>
    <t>uns_US_1ID_RTO</t>
  </si>
  <si>
    <t>uns_US_1ID_AT</t>
  </si>
  <si>
    <t>uns_US_1ID_SCT</t>
  </si>
  <si>
    <t>uns_US_1ID_MRK</t>
  </si>
  <si>
    <t>uns_US_1ID_RF1</t>
  </si>
  <si>
    <t>uns_US_1ID_RF2</t>
  </si>
  <si>
    <t>uns_US_1ID_RF3</t>
  </si>
  <si>
    <t>uns_US_1ID_RF4</t>
  </si>
  <si>
    <t>uns_US_1ID_RF5</t>
  </si>
  <si>
    <t>uns_US_1ID_RF6</t>
  </si>
  <si>
    <t>uns_US_1ID_STY</t>
  </si>
  <si>
    <t>uns_US_1ID_STY2</t>
  </si>
  <si>
    <t>uns_US_1ID_STY3</t>
  </si>
  <si>
    <t>uns_US_1ID_SLSG</t>
  </si>
  <si>
    <t>uns_US_1ID_SLSA</t>
  </si>
  <si>
    <t>uns_US_1ID_CAS</t>
  </si>
  <si>
    <t xml:space="preserve">1st Infantry Division </t>
  </si>
  <si>
    <t>uns_US_25ID_COM</t>
  </si>
  <si>
    <t>uns_US_25ID_PL</t>
  </si>
  <si>
    <t>uns_US_25ID_SL</t>
  </si>
  <si>
    <t>uns_US_25ID_ENG</t>
  </si>
  <si>
    <t>uns_US_25ID_SAP</t>
  </si>
  <si>
    <t>uns_US_25ID_DEM</t>
  </si>
  <si>
    <t>uns_US_25ID_MED</t>
  </si>
  <si>
    <t>uns_US_25ID_HMG</t>
  </si>
  <si>
    <t>uns_US_25ID_AHMG</t>
  </si>
  <si>
    <t>uns_US_25ID_MGSG</t>
  </si>
  <si>
    <t>uns_US_25ID_TRI</t>
  </si>
  <si>
    <t>uns_US_25ID_MGAASG</t>
  </si>
  <si>
    <t>uns_US_25ID_MTSG</t>
  </si>
  <si>
    <t>uns_US_25ID_GL</t>
  </si>
  <si>
    <t>uns_US_25ID_RTO</t>
  </si>
  <si>
    <t>uns_US_25ID_AT</t>
  </si>
  <si>
    <t>uns_US_25ID_SCT</t>
  </si>
  <si>
    <t>uns_US_25ID_MRK</t>
  </si>
  <si>
    <t>uns_US_25ID_RF1</t>
  </si>
  <si>
    <t>uns_US_25ID_RF2</t>
  </si>
  <si>
    <t>uns_US_25ID_RF3</t>
  </si>
  <si>
    <t>uns_US_25ID_RF4</t>
  </si>
  <si>
    <t>uns_US_25ID_RF5</t>
  </si>
  <si>
    <t>uns_US_25ID_RF6</t>
  </si>
  <si>
    <t>uns_US_25ID_STY</t>
  </si>
  <si>
    <t>uns_US_25ID_STY2</t>
  </si>
  <si>
    <t>uns_US_25ID_STY3</t>
  </si>
  <si>
    <t>uns_US_25ID_SLSG</t>
  </si>
  <si>
    <t>uns_US_25ID_SLSA</t>
  </si>
  <si>
    <t>uns_US_25ID_CAS</t>
  </si>
  <si>
    <t xml:space="preserve">25th Infantry Division </t>
  </si>
  <si>
    <t>uns_men_USMC_65_COM</t>
  </si>
  <si>
    <t>uns_men_USMC_65_PL</t>
  </si>
  <si>
    <t>uns_men_USMC_65_SL</t>
  </si>
  <si>
    <t>uns_men_USMC_65_DEM</t>
  </si>
  <si>
    <t>uns_men_USMC_65_ENG</t>
  </si>
  <si>
    <t>uns_men_USMC_65_SAP</t>
  </si>
  <si>
    <t>uns_men_USMC_65_MED</t>
  </si>
  <si>
    <t>uns_men_USMC_65_HMG</t>
  </si>
  <si>
    <t>uns_men_USMC_65_AHMG</t>
  </si>
  <si>
    <t>uns_men_USMC_65_MGSG</t>
  </si>
  <si>
    <t>uns_men_USMC_65_TRI</t>
  </si>
  <si>
    <t>uns_men_USMC_65_MGAASG</t>
  </si>
  <si>
    <t>uns_men_USMC_65_MTSG</t>
  </si>
  <si>
    <t>uns_men_USMC_65_GL</t>
  </si>
  <si>
    <t>uns_men_USMC_65_RTO</t>
  </si>
  <si>
    <t>uns_men_USMC_65_AT</t>
  </si>
  <si>
    <t>uns_men_USMC_65_SCT</t>
  </si>
  <si>
    <t>uns_men_USMC_65_MRK</t>
  </si>
  <si>
    <t>uns_men_USMC_65_RF1</t>
  </si>
  <si>
    <t>uns_men_USMC_65_RF2</t>
  </si>
  <si>
    <t>uns_men_USMC_65_RF3</t>
  </si>
  <si>
    <t>uns_men_USMC_65_RF4</t>
  </si>
  <si>
    <t>uns_men_USMC_65_RF5</t>
  </si>
  <si>
    <t>uns_men_USMC_65_RF6</t>
  </si>
  <si>
    <t>uns_men_USMC_65_STY</t>
  </si>
  <si>
    <t>uns_men_USMC_65_STY2</t>
  </si>
  <si>
    <t>uns_men_USMC_65_STY3</t>
  </si>
  <si>
    <t>uns_men_USMC_65_SLSG</t>
  </si>
  <si>
    <t>uns_men_USMC_65_SLSA</t>
  </si>
  <si>
    <t>uns_men_USMC_65_CAS</t>
  </si>
  <si>
    <t>uns_men_USMC_68_COM</t>
  </si>
  <si>
    <t>uns_men_USMC_68_PL</t>
  </si>
  <si>
    <t>uns_men_USMC_68_SL</t>
  </si>
  <si>
    <t>uns_men_USMC_68_ENG</t>
  </si>
  <si>
    <t>uns_men_USMC_68_DEM</t>
  </si>
  <si>
    <t>uns_men_USMC_68_SAP</t>
  </si>
  <si>
    <t>uns_men_USMC_68_MED</t>
  </si>
  <si>
    <t>uns_men_USMC_68_HMG</t>
  </si>
  <si>
    <t>uns_men_USMC_68_AHMG</t>
  </si>
  <si>
    <t>uns_men_USMC_68_MGSG</t>
  </si>
  <si>
    <t>uns_men_USMC_68_TRI</t>
  </si>
  <si>
    <t>uns_men_USMC_68_MGAASG</t>
  </si>
  <si>
    <t>uns_men_USMC_68_MTSG</t>
  </si>
  <si>
    <t>uns_men_USMC_68_GL</t>
  </si>
  <si>
    <t>uns_men_USMC_68_RTO</t>
  </si>
  <si>
    <t>uns_men_USMC_68_AT</t>
  </si>
  <si>
    <t>uns_men_USMC_68_SCT</t>
  </si>
  <si>
    <t>uns_men_USMC_68_MRK</t>
  </si>
  <si>
    <t>uns_men_USMC_68_RF1</t>
  </si>
  <si>
    <t>uns_men_USMC_68_RF2</t>
  </si>
  <si>
    <t>uns_men_USMC_68_RF3</t>
  </si>
  <si>
    <t>uns_men_USMC_68_RF4</t>
  </si>
  <si>
    <t>uns_men_USMC_68_RF5</t>
  </si>
  <si>
    <t>uns_men_USMC_68_RF6</t>
  </si>
  <si>
    <t>uns_men_USMC_68_STY</t>
  </si>
  <si>
    <t>uns_men_USMC_68_STY2</t>
  </si>
  <si>
    <t>uns_men_USMC_68_STY3</t>
  </si>
  <si>
    <t>uns_men_USMC_68_SLSG</t>
  </si>
  <si>
    <t>uns_men_USMC_68_SLSA</t>
  </si>
  <si>
    <t>uns_men_USMC_68_CAS</t>
  </si>
  <si>
    <t>US Marine Corps (1965)</t>
  </si>
  <si>
    <t>US Marine Corps (1968)</t>
  </si>
  <si>
    <t>uns_men_US_3FRC_COM</t>
  </si>
  <si>
    <t>uns_men_US_3FRC_PL</t>
  </si>
  <si>
    <t>uns_men_US_3FRC_SL</t>
  </si>
  <si>
    <t>uns_men_US_3FRC_DEM</t>
  </si>
  <si>
    <t>uns_men_US_3FRC_SAP</t>
  </si>
  <si>
    <t>uns_men_US_3FRC_ENG</t>
  </si>
  <si>
    <t>uns_men_US_3FRC_MED</t>
  </si>
  <si>
    <t>uns_men_US_3FRC_HMG</t>
  </si>
  <si>
    <t>uns_men_US_3FRC_AHMG</t>
  </si>
  <si>
    <t>uns_men_US_3FRC_MGSG</t>
  </si>
  <si>
    <t>uns_men_US_3FRC_TRI</t>
  </si>
  <si>
    <t>uns_men_US_3FRC_MTSG</t>
  </si>
  <si>
    <t>uns_men_US_3FRC_GL</t>
  </si>
  <si>
    <t>uns_men_US_3FRC_RTO</t>
  </si>
  <si>
    <t>uns_men_US_3FRC_AT</t>
  </si>
  <si>
    <t>uns_men_US_3FRC_SCT</t>
  </si>
  <si>
    <t>uns_men_US_3FRC_MRK</t>
  </si>
  <si>
    <t>uns_men_US_3FRC_RF1</t>
  </si>
  <si>
    <t>uns_men_US_3FRC_RF2</t>
  </si>
  <si>
    <t>uns_men_US_3FRC_RF3</t>
  </si>
  <si>
    <t>uns_men_US_3FRC_RF4</t>
  </si>
  <si>
    <t>USMC 3rd Force Recon Company</t>
  </si>
  <si>
    <t>uns_men_US_5SFG_COM</t>
  </si>
  <si>
    <t>uns_men_US_5SFG_PL</t>
  </si>
  <si>
    <t>uns_men_US_5SFG_SL</t>
  </si>
  <si>
    <t>uns_men_US_5SFG_DEM</t>
  </si>
  <si>
    <t>uns_men_US_5SFG_SAP</t>
  </si>
  <si>
    <t>uns_men_US_5SFG_ENG</t>
  </si>
  <si>
    <t>uns_men_US_5SFG_MED</t>
  </si>
  <si>
    <t>uns_men_US_5SFG_HMG</t>
  </si>
  <si>
    <t>uns_men_US_5SFG_AHMG</t>
  </si>
  <si>
    <t>uns_men_US_5SFG_MGSG</t>
  </si>
  <si>
    <t>uns_men_US_5SFG_TRI</t>
  </si>
  <si>
    <t>uns_men_US_5SFG_MTSG</t>
  </si>
  <si>
    <t>uns_men_US_5SFG_Mk18</t>
  </si>
  <si>
    <t>uns_men_US_5SFG_GL</t>
  </si>
  <si>
    <t>uns_men_US_5SFG_GL2</t>
  </si>
  <si>
    <t>uns_men_US_5SFG_RTO</t>
  </si>
  <si>
    <t>uns_men_US_5SFG_AT</t>
  </si>
  <si>
    <t>uns_men_US_5SFG_SCT</t>
  </si>
  <si>
    <t>uns_men_US_5SFG_MRK</t>
  </si>
  <si>
    <t>uns_men_US_5SFG_SP1</t>
  </si>
  <si>
    <t>uns_men_US_5SFG_SP2</t>
  </si>
  <si>
    <t>uns_men_US_5SFG_SP3</t>
  </si>
  <si>
    <t>uns_men_US_5SFG_SP4</t>
  </si>
  <si>
    <t>5th Special Forces Group (1965)</t>
  </si>
  <si>
    <t>uns_men_US_6SFG_COM</t>
  </si>
  <si>
    <t>uns_men_US_6SFG_PL</t>
  </si>
  <si>
    <t>uns_men_US_6SFG_SL</t>
  </si>
  <si>
    <t>uns_men_US_6SFG_DEM</t>
  </si>
  <si>
    <t>uns_men_US_6SFG_SAP</t>
  </si>
  <si>
    <t>uns_men_US_6SFG_ENG</t>
  </si>
  <si>
    <t>uns_men_US_6SFG_MED</t>
  </si>
  <si>
    <t>uns_men_US_6SFG_HMG</t>
  </si>
  <si>
    <t>uns_men_US_6SFG_AHMG</t>
  </si>
  <si>
    <t>uns_men_US_6SFG_MGSG</t>
  </si>
  <si>
    <t>uns_men_US_6SFG_TRI</t>
  </si>
  <si>
    <t>uns_men_US_6SFG_MTSG</t>
  </si>
  <si>
    <t>uns_men_US_6SFG_Mk18</t>
  </si>
  <si>
    <t>uns_men_US_6SFG_GL</t>
  </si>
  <si>
    <t>uns_men_US_6SFG_GL2</t>
  </si>
  <si>
    <t>uns_men_US_6SFG_RTO</t>
  </si>
  <si>
    <t>uns_men_US_6SFG_AT</t>
  </si>
  <si>
    <t>uns_men_US_6SFG_SCT</t>
  </si>
  <si>
    <t>uns_men_US_6SFG_MRK</t>
  </si>
  <si>
    <t>uns_men_US_6SFG_SP1</t>
  </si>
  <si>
    <t>uns_men_US_6SFG_SP2</t>
  </si>
  <si>
    <t>uns_men_US_6SFG_SP3</t>
  </si>
  <si>
    <t>uns_men_US_6SFG_SP4</t>
  </si>
  <si>
    <t>6th Special Forces Group (1968)</t>
  </si>
  <si>
    <t>Ammo crates</t>
  </si>
  <si>
    <t>Backpacks</t>
  </si>
  <si>
    <t>weapons</t>
  </si>
  <si>
    <t>uns_pilot7</t>
  </si>
  <si>
    <t>uns_pilot8</t>
  </si>
  <si>
    <t>uns_pilot9</t>
  </si>
  <si>
    <t>uns_pilot10</t>
  </si>
  <si>
    <t>uns_MK18</t>
  </si>
  <si>
    <t>uns_m60mag_200</t>
  </si>
  <si>
    <t>uns_250Rnd_m1919</t>
  </si>
  <si>
    <t>Strategic</t>
  </si>
  <si>
    <t>AssembleTo</t>
  </si>
  <si>
    <t>uns_m60_mount</t>
  </si>
  <si>
    <t>uns_medcrate</t>
  </si>
  <si>
    <t>Medic Supply Box</t>
  </si>
  <si>
    <t>Heal/contains medkits</t>
  </si>
  <si>
    <t>uns_engineerbox_US</t>
  </si>
  <si>
    <t>US Engineer Supply Crate</t>
  </si>
  <si>
    <t>FOB protection</t>
  </si>
  <si>
    <t>uns_East_Sapper_crate</t>
  </si>
  <si>
    <t>VC Sapper Supply Crate</t>
  </si>
  <si>
    <t>uns_resupply_crate_US</t>
  </si>
  <si>
    <t>US Re-supply crate</t>
  </si>
  <si>
    <t>mixed weapons &amp; ammo</t>
  </si>
  <si>
    <t>uns_resupply_crate_NVA</t>
  </si>
  <si>
    <t>NVA Re-supply crate</t>
  </si>
  <si>
    <t>uns_US_Ordinance</t>
  </si>
  <si>
    <t>US Ordinance</t>
  </si>
  <si>
    <t>explosives, rockets, grenades</t>
  </si>
  <si>
    <t>uns_US_armoury</t>
  </si>
  <si>
    <t>US Full Armoury</t>
  </si>
  <si>
    <t>full weapons, ammo, backpacks</t>
  </si>
  <si>
    <t>uns_PAVN_armoury</t>
  </si>
  <si>
    <t>PAVN Full Armoury</t>
  </si>
  <si>
    <t>USMC Armoury</t>
  </si>
  <si>
    <t>uns_AmmoBoxUS_army</t>
  </si>
  <si>
    <t>US Army Armoury</t>
  </si>
  <si>
    <t>weapons &amp; ammo</t>
  </si>
  <si>
    <t>uns_AmmoBoxCIDG</t>
  </si>
  <si>
    <t>CIDG Armoury</t>
  </si>
  <si>
    <t>uns_AmmoBoxUS_SF</t>
  </si>
  <si>
    <t>US Special Forces Armoury</t>
  </si>
  <si>
    <t>uns_AmmoBoxUS_SOG</t>
  </si>
  <si>
    <t>US Special Ops Group Armoury</t>
  </si>
  <si>
    <t>special weapons &amp; ammo</t>
  </si>
  <si>
    <t>uns_AmmoBoxUS_SOG2</t>
  </si>
  <si>
    <t>US SF Special Weapons</t>
  </si>
  <si>
    <t>uns_AmmoBoxNVA</t>
  </si>
  <si>
    <t>NVA Armoury</t>
  </si>
  <si>
    <t>uns_AmmoBoxDacCong</t>
  </si>
  <si>
    <t>Dac Cong Armoury</t>
  </si>
  <si>
    <t>uns_AmmoBoxVC</t>
  </si>
  <si>
    <t>VC Armoury</t>
  </si>
  <si>
    <t>uns_HiddenAmmoBox</t>
  </si>
  <si>
    <t>VC Weapon Cache</t>
  </si>
  <si>
    <t>uns_HiddenAmmoBox_small1</t>
  </si>
  <si>
    <t>VC Weapon Cache 1</t>
  </si>
  <si>
    <t>uns_HiddenAmmoBox_small2</t>
  </si>
  <si>
    <t>VC Weapon Cache 2</t>
  </si>
  <si>
    <t>uns_HiddenAmmoBox_small3</t>
  </si>
  <si>
    <t>VC Weapon Cache 3</t>
  </si>
  <si>
    <t>weapon classname</t>
  </si>
  <si>
    <t>damage</t>
  </si>
  <si>
    <t>lock</t>
  </si>
  <si>
    <t>uns_1rnd_rackx6</t>
  </si>
  <si>
    <t>uns_2rnd_rackx6</t>
  </si>
  <si>
    <t>uns_3rnd_rackx6</t>
  </si>
  <si>
    <t>uns_1rnd_rackx3</t>
  </si>
  <si>
    <t>uns_2rnd_rackx3</t>
  </si>
  <si>
    <t>uns_3rnd_rackx3</t>
  </si>
  <si>
    <t>uns_ALQ131</t>
  </si>
  <si>
    <t>uns_ALQ110</t>
  </si>
  <si>
    <t>uns_S8podx2</t>
  </si>
  <si>
    <t>uns_S8podx1</t>
  </si>
  <si>
    <t>uns_S8pod_helix1</t>
  </si>
  <si>
    <t>uns_S5_ub16_podx1</t>
  </si>
  <si>
    <t>uns_S8pod_helix2</t>
  </si>
  <si>
    <t>uns_S5_ub16_podx2</t>
  </si>
  <si>
    <t>uns_S5_ub32_podx2</t>
  </si>
  <si>
    <t>uns_S5_ub32_podx1</t>
  </si>
  <si>
    <t>uns_M200_70mmpodx2</t>
  </si>
  <si>
    <t>uns_M200_70mmpodx1</t>
  </si>
  <si>
    <t>uns_M200_70mmpodx3</t>
  </si>
  <si>
    <t>uns_M158_70mmpodx2</t>
  </si>
  <si>
    <t>uns_M158_70mmpodx1</t>
  </si>
  <si>
    <t>uns_M158_70mmpodx3</t>
  </si>
  <si>
    <t>uns_LAU10_125mmpodx2</t>
  </si>
  <si>
    <t>uns_LAU10_125mmpodx1</t>
  </si>
  <si>
    <t>uns_LAU10_125mmpodx3</t>
  </si>
  <si>
    <t>uns_1Rnd_pylonblank</t>
  </si>
  <si>
    <t>uns_pylonblanker</t>
  </si>
  <si>
    <t>uns_2Rnd_pylonblank</t>
  </si>
  <si>
    <t>uns_3Rnd_pylonblank</t>
  </si>
  <si>
    <t>uns_4Rnd_pylonblank</t>
  </si>
  <si>
    <t>uns_5Rnd_pylonblank</t>
  </si>
  <si>
    <t>uns_6Rnd_pylonblank</t>
  </si>
  <si>
    <t>uns_7Rnd_pylonblank</t>
  </si>
  <si>
    <t>uns_8Rnd_pylonblank</t>
  </si>
  <si>
    <t>uns_9Rnd_pylonblank</t>
  </si>
  <si>
    <t>uns_10Rnd_pylonblank</t>
  </si>
  <si>
    <t>uns_11Rnd_pylonblank</t>
  </si>
  <si>
    <t>uns_12Rnd_pylonblank</t>
  </si>
  <si>
    <t>Aircraft Racks</t>
  </si>
  <si>
    <t>Blankers for aircraft pylons</t>
  </si>
  <si>
    <t>ALQ 131 ECM</t>
  </si>
  <si>
    <t>ALQ 110 ECM</t>
  </si>
  <si>
    <t>M200 19x FFAR pod</t>
  </si>
  <si>
    <t>M158 7x FFAR pod</t>
  </si>
  <si>
    <t>LAU10 4x Zuni FFAR pod</t>
  </si>
  <si>
    <t>M-60 MG</t>
  </si>
  <si>
    <t>uns_M60_dual</t>
  </si>
  <si>
    <t>Twin M60</t>
  </si>
  <si>
    <t>uns_1300Rnd_762x51_M60</t>
  </si>
  <si>
    <t>uns_12Rnd_Grenade_Camel</t>
  </si>
  <si>
    <t>uns_H13Grenades</t>
  </si>
  <si>
    <t>Quad M60</t>
  </si>
  <si>
    <t>Uns_M134</t>
  </si>
  <si>
    <t>Uns_M134_2</t>
  </si>
  <si>
    <t>Uns_TwinM134</t>
  </si>
  <si>
    <t>uns_4000Rnd_762x51_M134</t>
  </si>
  <si>
    <t>uns_1900Rnd_M195_20mm</t>
  </si>
  <si>
    <t>4 x M2 Cannon</t>
  </si>
  <si>
    <t>Uns_1200Rnd_Skyraider_4x20mm</t>
  </si>
  <si>
    <t>Uns_600Rnd_Skyraider_4x20mm_HEI</t>
  </si>
  <si>
    <t>Uns_1200Rnd_Skyraider_4x20mm_HEI</t>
  </si>
  <si>
    <t>Uns_600Rnd_Skyraider_4x20mm</t>
  </si>
  <si>
    <t>uns_GP9</t>
  </si>
  <si>
    <t>GP-9 Cannon</t>
  </si>
  <si>
    <t>uns_200Rnd_23mm_GP9</t>
  </si>
  <si>
    <t>uns_400Rnd_23mm_GP9</t>
  </si>
  <si>
    <t>uns_600Rnd_23mm_GP9</t>
  </si>
  <si>
    <t>uns_800Rnd_23mm_GP9</t>
  </si>
  <si>
    <t>520Rnd_23mm_GSh23L</t>
  </si>
  <si>
    <t>NR-23 Cannon</t>
  </si>
  <si>
    <t>uns_160Rnd_23mm_nr23</t>
  </si>
  <si>
    <t>uns_240rnd_23mm_nr23</t>
  </si>
  <si>
    <t>NR-30 Cannon</t>
  </si>
  <si>
    <t>uns_140rnd_30mm_nr30</t>
  </si>
  <si>
    <t>uns_205rnd_30mm_nr30</t>
  </si>
  <si>
    <t>3x NR-30 Cannon</t>
  </si>
  <si>
    <t>N-37 Cannon</t>
  </si>
  <si>
    <t>uns_40rnd_37mm_n37</t>
  </si>
  <si>
    <t>uns_80rnd_37mm_n37</t>
  </si>
  <si>
    <t>uns_160rnd_37mm_n37</t>
  </si>
  <si>
    <t>M61A1 Vulcan</t>
  </si>
  <si>
    <t>uns_515Rnd_M61_HEI</t>
  </si>
  <si>
    <t>uns_1030Rnd_M61_HEI</t>
  </si>
  <si>
    <t>uns_1545Rnd_M61_HEI</t>
  </si>
  <si>
    <t>uns_2060Rnd_M61_HEI</t>
  </si>
  <si>
    <t>uns_515Rnd_M61</t>
  </si>
  <si>
    <t>uns_1030Rnd_M61</t>
  </si>
  <si>
    <t>uns_1545Rnd_M61</t>
  </si>
  <si>
    <t>uns_2060Rnd_M61</t>
  </si>
  <si>
    <t>4x M39E Cannon</t>
  </si>
  <si>
    <t>2x Colt Mk12 Cannon</t>
  </si>
  <si>
    <t>uns_200Rnd_20mm_mk12</t>
  </si>
  <si>
    <t>6Rnd_Grenade_Camel</t>
  </si>
  <si>
    <t>Grenades</t>
  </si>
  <si>
    <t>Hydra 70mm FFAR</t>
  </si>
  <si>
    <t>14Rnd_FFAR</t>
  </si>
  <si>
    <t>28Rnd_FFAR</t>
  </si>
  <si>
    <t>38Rnd_FFAR</t>
  </si>
  <si>
    <t>uns_19Rnd_FFAR</t>
  </si>
  <si>
    <t>uns_36Rnd_FFAR</t>
  </si>
  <si>
    <t>uns_28Rnd_FFAR</t>
  </si>
  <si>
    <t>uns_38Rnd_FFAR</t>
  </si>
  <si>
    <t>uns_56Rnd_FFAR</t>
  </si>
  <si>
    <t>uns_57Rnd_FFAR</t>
  </si>
  <si>
    <t>uns_76Rnd_FFAR</t>
  </si>
  <si>
    <t>uns_84Rnd_FFAR</t>
  </si>
  <si>
    <t>uns_114Rnd_FFAR</t>
  </si>
  <si>
    <t>uns_smoke_14Rnd_FFAR</t>
  </si>
  <si>
    <t>uns_smoke_14Rnd_FFAR_yellow</t>
  </si>
  <si>
    <t>uns_smoke_14Rnd_FFAR_purple</t>
  </si>
  <si>
    <t>M134 7.62mm minigun</t>
  </si>
  <si>
    <t>2x M134 7.62mm minigun</t>
  </si>
  <si>
    <t>2x M134 7.62mm miniguns in Su11a Gunpod</t>
  </si>
  <si>
    <t>M195 20mm Cannon</t>
  </si>
  <si>
    <t>uns_8Rnd_WP_FFAR</t>
  </si>
  <si>
    <t>uns_14Rnd_WP_FFAR</t>
  </si>
  <si>
    <t>uns_28Rnd_WP_FFAR</t>
  </si>
  <si>
    <t>Uns_57mmLauncher</t>
  </si>
  <si>
    <t>S-5 57mm FFAR</t>
  </si>
  <si>
    <t>192Rnd_57mm</t>
  </si>
  <si>
    <t>128Rnd_57mm</t>
  </si>
  <si>
    <t>64Rnd_57mm</t>
  </si>
  <si>
    <t>uns_16Rnd_57mm</t>
  </si>
  <si>
    <t>uns_32Rnd_57mm</t>
  </si>
  <si>
    <t>uns_64Rnd_57mm</t>
  </si>
  <si>
    <t>uns_96Rnd_57mm</t>
  </si>
  <si>
    <t>Zuni 130mm FFAR</t>
  </si>
  <si>
    <t>uns_4Rnd_zuniHE</t>
  </si>
  <si>
    <t>uns_8Rnd_zuniHE</t>
  </si>
  <si>
    <t>uns_12Rnd_zuniHE</t>
  </si>
  <si>
    <t>uns_16Rnd_zuniHE</t>
  </si>
  <si>
    <t>uns_4Rnd_zuniAT</t>
  </si>
  <si>
    <t>uns_8Rnd_zuniAT</t>
  </si>
  <si>
    <t>uns_12Rnd_zuniAT</t>
  </si>
  <si>
    <t>uns_16Rnd_zuniAT</t>
  </si>
  <si>
    <t>uns_4Rnd_zuniFRAG</t>
  </si>
  <si>
    <t>uns_8Rnd_zuniFRAG</t>
  </si>
  <si>
    <t>uns_12Rnd_zuniFRAG</t>
  </si>
  <si>
    <t>uns_16Rnd_zuniFRAG</t>
  </si>
  <si>
    <t>uns_4Rnd_zuniWP</t>
  </si>
  <si>
    <t>uns_8Rnd_zuniWP</t>
  </si>
  <si>
    <t>uns_12Rnd_zuniWP</t>
  </si>
  <si>
    <t>uns_16Rnd_zuniWP</t>
  </si>
  <si>
    <t>uns_4Rnd_zuniSMOKE</t>
  </si>
  <si>
    <t>uns_8Rnd_zuniSMOKE</t>
  </si>
  <si>
    <t>uns_12Rnd_zuniSMOKE</t>
  </si>
  <si>
    <t>uns_16Rnd_zuniSMOKE</t>
  </si>
  <si>
    <t>uns_sm_wp_14Rnd_FFAR</t>
  </si>
  <si>
    <t>M158 rocket pods</t>
  </si>
  <si>
    <t>uns_AIM9Dx1</t>
  </si>
  <si>
    <t>uns_AIM9Dx2</t>
  </si>
  <si>
    <t>uns_AIM9Dx3</t>
  </si>
  <si>
    <t>uns_AIM9Dx4</t>
  </si>
  <si>
    <t>uns_AIM9Dx5</t>
  </si>
  <si>
    <t>uns_AIM9Dx6</t>
  </si>
  <si>
    <t>uns_AIM9Dx7</t>
  </si>
  <si>
    <t>uns_AIM9Dx8</t>
  </si>
  <si>
    <t>uns_AIM9Dx9</t>
  </si>
  <si>
    <t>uns_AIM9Dx10</t>
  </si>
  <si>
    <t>uns_AIM9Dx11</t>
  </si>
  <si>
    <t>uns_AIM9Dx12</t>
  </si>
  <si>
    <t>AIM-9D Sidewinder</t>
  </si>
  <si>
    <t>uns_AIM9ELauncher</t>
  </si>
  <si>
    <t>AIM-9E Sidewinder</t>
  </si>
  <si>
    <t>uns_AIM9Ex2</t>
  </si>
  <si>
    <t>uns_AIM9Ex3</t>
  </si>
  <si>
    <t>uns_AIM9Ex4</t>
  </si>
  <si>
    <t>uns_AIM9Ex5</t>
  </si>
  <si>
    <t>uns_AIM9Ex6</t>
  </si>
  <si>
    <t>uns_AIM9Ex7</t>
  </si>
  <si>
    <t>uns_AIM9Ex8</t>
  </si>
  <si>
    <t>uns_AIM9Ex9</t>
  </si>
  <si>
    <t>uns_AIM9Ex10</t>
  </si>
  <si>
    <t>uns_AIM9Ex11</t>
  </si>
  <si>
    <t>uns_AIM9Ex12</t>
  </si>
  <si>
    <t>uns_AIM9Ex1</t>
  </si>
  <si>
    <t>AIM-7E Sparrow</t>
  </si>
  <si>
    <t>uns_AIM7Ex1</t>
  </si>
  <si>
    <t>uns_AIM7Ex2</t>
  </si>
  <si>
    <t>uns_AIM7Ex3</t>
  </si>
  <si>
    <t>uns_AIM7Ex4</t>
  </si>
  <si>
    <t>uns_AIM7Ex5</t>
  </si>
  <si>
    <t>uns_AIM7Ex6</t>
  </si>
  <si>
    <t>uns_AIM7Ex7</t>
  </si>
  <si>
    <t>uns_AIM7Ex8</t>
  </si>
  <si>
    <t>uns_AIM7Ex9</t>
  </si>
  <si>
    <t>uns_AIM7Ex10</t>
  </si>
  <si>
    <t>uns_AIM7Ex11</t>
  </si>
  <si>
    <t>uns_AIM7Ex12</t>
  </si>
  <si>
    <t>AA-2 Atoll</t>
  </si>
  <si>
    <t>uns_K13x1</t>
  </si>
  <si>
    <t>uns_K13x2</t>
  </si>
  <si>
    <t>uns_K13x3</t>
  </si>
  <si>
    <t>uns_K13x4</t>
  </si>
  <si>
    <t>uns_K13x5</t>
  </si>
  <si>
    <t>uns_K13x6</t>
  </si>
  <si>
    <t>uns_K13x7</t>
  </si>
  <si>
    <t>uns_K13x8</t>
  </si>
  <si>
    <t>uns_K13x9</t>
  </si>
  <si>
    <t>uns_K13x10</t>
  </si>
  <si>
    <t>uns_K13x11</t>
  </si>
  <si>
    <t>uns_K13x12</t>
  </si>
  <si>
    <t>uns_AGM65B_Launcher</t>
  </si>
  <si>
    <t>AGM-65B Maverick</t>
  </si>
  <si>
    <t>uns_AGM65Bx1</t>
  </si>
  <si>
    <t>uns_AGM65Bx2</t>
  </si>
  <si>
    <t>uns_AGM65Bx3</t>
  </si>
  <si>
    <t>uns_AGM65Bx4</t>
  </si>
  <si>
    <t>uns_AGM65Bx5</t>
  </si>
  <si>
    <t>uns_AGM65Bx6</t>
  </si>
  <si>
    <t>uns_AGM65Bx7</t>
  </si>
  <si>
    <t>uns_AGM65Bx8</t>
  </si>
  <si>
    <t>uns_AGM65Bx9</t>
  </si>
  <si>
    <t>uns_AGM65Bx10</t>
  </si>
  <si>
    <t>uns_AGM65Bx11</t>
  </si>
  <si>
    <t>uns_AGM65Bx12</t>
  </si>
  <si>
    <t>uns_AGM12_Launcher</t>
  </si>
  <si>
    <t>AGM-12C Bullpup</t>
  </si>
  <si>
    <t>uns_AGM12x1</t>
  </si>
  <si>
    <t>uns_AGM12x2</t>
  </si>
  <si>
    <t>uns_AGM12x3</t>
  </si>
  <si>
    <t>uns_AGM12x4</t>
  </si>
  <si>
    <t>uns_AGM12x5</t>
  </si>
  <si>
    <t>uns_AGM12x6</t>
  </si>
  <si>
    <t>uns_AGM12x7</t>
  </si>
  <si>
    <t>uns_AGM12x8</t>
  </si>
  <si>
    <t>uns_AGM12x9</t>
  </si>
  <si>
    <t>uns_AGM12x10</t>
  </si>
  <si>
    <t>uns_AGM12x11</t>
  </si>
  <si>
    <t>uns_AGM12x12</t>
  </si>
  <si>
    <t>uns_AGM12_bisx1</t>
  </si>
  <si>
    <t>uns_AGM12_bisx2</t>
  </si>
  <si>
    <t>uns_AGM12_bisx3</t>
  </si>
  <si>
    <t>uns_AGM12_bisx4</t>
  </si>
  <si>
    <t>uns_AGM12_bisx5</t>
  </si>
  <si>
    <t>uns_AGM12_bisx6</t>
  </si>
  <si>
    <t>uns_AGM12_bisx7</t>
  </si>
  <si>
    <t>uns_AGM12_bisx8</t>
  </si>
  <si>
    <t>uns_AGM12_bisx9</t>
  </si>
  <si>
    <t>uns_AGM12_bisx10</t>
  </si>
  <si>
    <t>uns_AGM12_bisx11</t>
  </si>
  <si>
    <t>uns_AGM12_bisx12</t>
  </si>
  <si>
    <t>uns_AGM45_Launcher</t>
  </si>
  <si>
    <t>AGM-45 Shrike</t>
  </si>
  <si>
    <t>uns_AGM45x1</t>
  </si>
  <si>
    <t>uns_AGM45x2</t>
  </si>
  <si>
    <t>uns_AGM45x3</t>
  </si>
  <si>
    <t>uns_AGM45x4</t>
  </si>
  <si>
    <t>uns_AGM45x5</t>
  </si>
  <si>
    <t>uns_AGM45x6</t>
  </si>
  <si>
    <t>uns_AGM45x7</t>
  </si>
  <si>
    <t>uns_AGM45x8</t>
  </si>
  <si>
    <t>uns_AGM45x9</t>
  </si>
  <si>
    <t>uns_AGM45x10</t>
  </si>
  <si>
    <t>uns_AGM45x11</t>
  </si>
  <si>
    <t>uns_AGM45x12</t>
  </si>
  <si>
    <t>uns_AGM45_bisx1</t>
  </si>
  <si>
    <t>uns_AGM45_bisx2</t>
  </si>
  <si>
    <t>uns_AGM45_bisx3</t>
  </si>
  <si>
    <t>uns_AGM45_bisx4</t>
  </si>
  <si>
    <t>uns_AGM45_bisx5</t>
  </si>
  <si>
    <t>uns_AGM45_bisx6</t>
  </si>
  <si>
    <t>uns_AGM45_bisx7</t>
  </si>
  <si>
    <t>uns_AGM45_bisx8</t>
  </si>
  <si>
    <t>uns_AGM45_bisx9</t>
  </si>
  <si>
    <t>uns_AGM45_bisx10</t>
  </si>
  <si>
    <t>uns_AGM45_bisx11</t>
  </si>
  <si>
    <t>uns_AGM45_bisx12</t>
  </si>
  <si>
    <t>Mk81 Bomb</t>
  </si>
  <si>
    <t>uns_1Rnd_Mk81</t>
  </si>
  <si>
    <t>uns_2Rnd_Mk81</t>
  </si>
  <si>
    <t>uns_3Rnd_Mk81</t>
  </si>
  <si>
    <t>uns_4Rnd_Mk81</t>
  </si>
  <si>
    <t>uns_5Rnd_Mk81</t>
  </si>
  <si>
    <t>uns_6Rnd_Mk81</t>
  </si>
  <si>
    <t>uns_7Rnd_Mk81</t>
  </si>
  <si>
    <t>uns_8Rnd_Mk81</t>
  </si>
  <si>
    <t>uns_9Rnd_Mk81</t>
  </si>
  <si>
    <t>uns_10Rnd_Mk81</t>
  </si>
  <si>
    <t>uns_11Rnd_Mk81</t>
  </si>
  <si>
    <t>uns_12Rnd_Mk81</t>
  </si>
  <si>
    <t>uns_1Rnd_Mk81_bis</t>
  </si>
  <si>
    <t>uns_2Rnd_Mk81_bis</t>
  </si>
  <si>
    <t>uns_3Rnd_Mk81_bis</t>
  </si>
  <si>
    <t>uns_4Rnd_Mk81_bis</t>
  </si>
  <si>
    <t>uns_5Rnd_Mk81_bis</t>
  </si>
  <si>
    <t>uns_6Rnd_Mk81_bis</t>
  </si>
  <si>
    <t>uns_7Rnd_Mk81_bis</t>
  </si>
  <si>
    <t>uns_8Rnd_Mk81_bis</t>
  </si>
  <si>
    <t>uns_9Rnd_Mk81_bis</t>
  </si>
  <si>
    <t>uns_10Rnd_Mk81_bis</t>
  </si>
  <si>
    <t>uns_11Rnd_Mk81_bis</t>
  </si>
  <si>
    <t>uns_12Rnd_Mk81_bis</t>
  </si>
  <si>
    <t>Uns_CBU24Launcher</t>
  </si>
  <si>
    <t>CBU-24/B CEM</t>
  </si>
  <si>
    <t>uns_1Rnd_CBU24</t>
  </si>
  <si>
    <t>uns_2Rnd_CBU24</t>
  </si>
  <si>
    <t>uns_3Rnd_CBU24</t>
  </si>
  <si>
    <t>uns_4Rnd_CBU24</t>
  </si>
  <si>
    <t>uns_5Rnd_CBU24</t>
  </si>
  <si>
    <t>uns_6Rnd_CBU24</t>
  </si>
  <si>
    <t>uns_7Rnd_CBU24</t>
  </si>
  <si>
    <t>uns_8Rnd_CBU24</t>
  </si>
  <si>
    <t>uns_9Rnd_CBU24</t>
  </si>
  <si>
    <t>uns_10Rnd_CBU24</t>
  </si>
  <si>
    <t>uns_11Rnd_CBU24</t>
  </si>
  <si>
    <t>uns_12Rnd_CBU24</t>
  </si>
  <si>
    <t>uns_1Rnd_CBU24_bis</t>
  </si>
  <si>
    <t>uns_2Rnd_CBU24_bis</t>
  </si>
  <si>
    <t>uns_3Rnd_CBU24_bis</t>
  </si>
  <si>
    <t>uns_4Rnd_CBU24_bis</t>
  </si>
  <si>
    <t>uns_5Rnd_CBU24_bis</t>
  </si>
  <si>
    <t>uns_6Rnd_CBU24_bis</t>
  </si>
  <si>
    <t>uns_7Rnd_CBU24_bis</t>
  </si>
  <si>
    <t>uns_8Rnd_CBU24_bis</t>
  </si>
  <si>
    <t>uns_9Rnd_CBU24_bis</t>
  </si>
  <si>
    <t>uns_10Rnd_CBU24_bis</t>
  </si>
  <si>
    <t>uns_11Rnd_CBU24_bis</t>
  </si>
  <si>
    <t>uns_12Rnd_CBU24_bis</t>
  </si>
  <si>
    <t>Uns_CBU75Launcher</t>
  </si>
  <si>
    <t>CBU-75 Sadeye</t>
  </si>
  <si>
    <t>uns_1Rnd_CBU75</t>
  </si>
  <si>
    <t>uns_2Rnd_CBU75</t>
  </si>
  <si>
    <t>uns_3Rnd_CBU75</t>
  </si>
  <si>
    <t>uns_4Rnd_CBU75</t>
  </si>
  <si>
    <t>uns_5Rnd_CBU75</t>
  </si>
  <si>
    <t>uns_6Rnd_CBU75</t>
  </si>
  <si>
    <t>uns_7Rnd_CBU75</t>
  </si>
  <si>
    <t>uns_8Rnd_CBU75</t>
  </si>
  <si>
    <t>uns_9Rnd_CBU75</t>
  </si>
  <si>
    <t>uns_10Rnd_CBU75</t>
  </si>
  <si>
    <t>uns_11Rnd_CBU75</t>
  </si>
  <si>
    <t>uns_12Rnd_CBU75</t>
  </si>
  <si>
    <t>uns_1Rnd_CBU75_bis</t>
  </si>
  <si>
    <t>uns_2Rnd_CBU75_bis</t>
  </si>
  <si>
    <t>uns_3Rnd_CBU75_bis</t>
  </si>
  <si>
    <t>uns_4Rnd_CBU75_bis</t>
  </si>
  <si>
    <t>uns_5Rnd_CBU75_bis</t>
  </si>
  <si>
    <t>uns_6Rnd_CBU75_bis</t>
  </si>
  <si>
    <t>uns_7Rnd_CBU75_bis</t>
  </si>
  <si>
    <t>uns_8Rnd_CBU75_bis</t>
  </si>
  <si>
    <t>uns_9Rnd_CBU75_bis</t>
  </si>
  <si>
    <t>uns_10Rnd_CBU75_bis</t>
  </si>
  <si>
    <t>uns_11Rnd_CBU75_bis</t>
  </si>
  <si>
    <t>uns_12Rnd_CBU75_bis</t>
  </si>
  <si>
    <t>CBU-32A APCM</t>
  </si>
  <si>
    <t>Uns_CBU32ALauncher</t>
  </si>
  <si>
    <t>uns_1Rnd_CBU32A</t>
  </si>
  <si>
    <t>uns_2Rnd_CBU32A</t>
  </si>
  <si>
    <t>uns_3Rnd_CBU32A</t>
  </si>
  <si>
    <t>uns_4Rnd_CBU32A</t>
  </si>
  <si>
    <t>uns_5Rnd_CBU32A</t>
  </si>
  <si>
    <t>uns_6Rnd_CBU32A</t>
  </si>
  <si>
    <t>uns_7Rnd_CBU32A</t>
  </si>
  <si>
    <t>uns_8Rnd_CBU32A</t>
  </si>
  <si>
    <t>uns_9Rnd_CBU32A</t>
  </si>
  <si>
    <t>uns_10Rnd_CBU32A</t>
  </si>
  <si>
    <t>uns_11Rnd_CBU32A</t>
  </si>
  <si>
    <t>uns_12Rnd_CBU32A</t>
  </si>
  <si>
    <t>uns_1Rnd_CBU32A_bis</t>
  </si>
  <si>
    <t>uns_2Rnd_CBU32A_bis</t>
  </si>
  <si>
    <t>uns_3Rnd_CBU32A_bis</t>
  </si>
  <si>
    <t>uns_4Rnd_CBU32A_bis</t>
  </si>
  <si>
    <t>uns_5Rnd_CBU32A_bis</t>
  </si>
  <si>
    <t>uns_6Rnd_CBU32A_bis</t>
  </si>
  <si>
    <t>uns_7Rnd_CBU32A_bis</t>
  </si>
  <si>
    <t>uns_8Rnd_CBU32A_bis</t>
  </si>
  <si>
    <t>uns_9Rnd_CBU32A_bis</t>
  </si>
  <si>
    <t>uns_10Rnd_CBU32A_bis</t>
  </si>
  <si>
    <t>uns_11Rnd_CBU32A_bis</t>
  </si>
  <si>
    <t>uns_12Rnd_CBU32A_bis</t>
  </si>
  <si>
    <t>CBU-32B ATCM</t>
  </si>
  <si>
    <t>Uns_CBU32BLauncher</t>
  </si>
  <si>
    <t>uns_1Rnd_CBU32B</t>
  </si>
  <si>
    <t>uns_2Rnd_CBU32B</t>
  </si>
  <si>
    <t>uns_3Rnd_CBU32B</t>
  </si>
  <si>
    <t>uns_4Rnd_CBU32B</t>
  </si>
  <si>
    <t>uns_5Rnd_CBU32B</t>
  </si>
  <si>
    <t>uns_6Rnd_CBU32B</t>
  </si>
  <si>
    <t>uns_7Rnd_CBU32B</t>
  </si>
  <si>
    <t>uns_8Rnd_CBU32B</t>
  </si>
  <si>
    <t>uns_9Rnd_CBU32B</t>
  </si>
  <si>
    <t>uns_10Rnd_CBU32B</t>
  </si>
  <si>
    <t>uns_11Rnd_CBU32B</t>
  </si>
  <si>
    <t>uns_12Rnd_CBU32B</t>
  </si>
  <si>
    <t>uns_1Rnd_CBU32B_bis</t>
  </si>
  <si>
    <t>uns_2Rnd_CBU32B_bis</t>
  </si>
  <si>
    <t>uns_3Rnd_CBU32B_bis</t>
  </si>
  <si>
    <t>uns_4Rnd_CBU32B_bis</t>
  </si>
  <si>
    <t>uns_5Rnd_CBU32B_bis</t>
  </si>
  <si>
    <t>uns_6Rnd_CBU32B_bis</t>
  </si>
  <si>
    <t>uns_7Rnd_CBU32B_bis</t>
  </si>
  <si>
    <t>uns_8Rnd_CBU32B_bis</t>
  </si>
  <si>
    <t>uns_9Rnd_CBU32B_bis</t>
  </si>
  <si>
    <t>uns_10Rnd_CBU32B_bis</t>
  </si>
  <si>
    <t>uns_11Rnd_CBU32B_bis</t>
  </si>
  <si>
    <t>uns_12Rnd_CBU32B_bis</t>
  </si>
  <si>
    <t>Mk82 Bomb</t>
  </si>
  <si>
    <t>uns_1Rnd_Mk82</t>
  </si>
  <si>
    <t>uns_2Rnd_Mk82</t>
  </si>
  <si>
    <t>uns_3Rnd_Mk82</t>
  </si>
  <si>
    <t>uns_4Rnd_Mk82</t>
  </si>
  <si>
    <t>uns_5Rnd_Mk82</t>
  </si>
  <si>
    <t>uns_6Rnd_Mk82</t>
  </si>
  <si>
    <t>uns_7Rnd_Mk82</t>
  </si>
  <si>
    <t>uns_8Rnd_Mk82</t>
  </si>
  <si>
    <t>uns_9Rnd_Mk82</t>
  </si>
  <si>
    <t>uns_10Rnd_Mk82</t>
  </si>
  <si>
    <t>uns_11Rnd_Mk82</t>
  </si>
  <si>
    <t>uns_12Rnd_Mk82</t>
  </si>
  <si>
    <t>uns_1Rnd_Mk82_bis</t>
  </si>
  <si>
    <t>uns_2Rnd_Mk82_bis</t>
  </si>
  <si>
    <t>uns_3Rnd_Mk82_bis</t>
  </si>
  <si>
    <t>uns_4Rnd_Mk82_bis</t>
  </si>
  <si>
    <t>uns_5Rnd_Mk82_bis</t>
  </si>
  <si>
    <t>uns_6Rnd_Mk82_bis</t>
  </si>
  <si>
    <t>uns_7Rnd_Mk82_bis</t>
  </si>
  <si>
    <t>uns_8Rnd_Mk82_bis</t>
  </si>
  <si>
    <t>uns_9Rnd_Mk82_bis</t>
  </si>
  <si>
    <t>uns_10Rnd_Mk82_bis</t>
  </si>
  <si>
    <t>uns_11Rnd_Mk82_bis</t>
  </si>
  <si>
    <t>uns_12Rnd_Mk82_bis</t>
  </si>
  <si>
    <t>Mk83 Bomb</t>
  </si>
  <si>
    <t>Uns_Mk83Launcher</t>
  </si>
  <si>
    <t>uns_1Rnd_Mk83</t>
  </si>
  <si>
    <t>uns_2Rnd_Mk83</t>
  </si>
  <si>
    <t>uns_3Rnd_Mk83</t>
  </si>
  <si>
    <t>uns_4Rnd_Mk83</t>
  </si>
  <si>
    <t>uns_5Rnd_Mk83</t>
  </si>
  <si>
    <t>uns_6Rnd_Mk83</t>
  </si>
  <si>
    <t>uns_7Rnd_Mk83</t>
  </si>
  <si>
    <t>uns_8Rnd_Mk83</t>
  </si>
  <si>
    <t>uns_9Rnd_Mk83</t>
  </si>
  <si>
    <t>uns_10Rnd_Mk83</t>
  </si>
  <si>
    <t>uns_11Rnd_Mk83</t>
  </si>
  <si>
    <t>uns_12Rnd_Mk83</t>
  </si>
  <si>
    <t>uns_1Rnd_Mk83_bis</t>
  </si>
  <si>
    <t>uns_2Rnd_Mk83_bis</t>
  </si>
  <si>
    <t>uns_3Rnd_Mk83_bis</t>
  </si>
  <si>
    <t>uns_4Rnd_Mk83_bis</t>
  </si>
  <si>
    <t>uns_5Rnd_Mk83_bis</t>
  </si>
  <si>
    <t>uns_6Rnd_Mk83_bis</t>
  </si>
  <si>
    <t>uns_7Rnd_Mk83_bis</t>
  </si>
  <si>
    <t>uns_8Rnd_Mk83_bis</t>
  </si>
  <si>
    <t>uns_9Rnd_Mk83_bis</t>
  </si>
  <si>
    <t>uns_10Rnd_Mk83_bis</t>
  </si>
  <si>
    <t>uns_11Rnd_Mk83_bis</t>
  </si>
  <si>
    <t>uns_12Rnd_Mk83_bis</t>
  </si>
  <si>
    <t>Mk84 Bomb</t>
  </si>
  <si>
    <t>Uns_Mk84Launcher</t>
  </si>
  <si>
    <t>uns_1Rnd_Mk84</t>
  </si>
  <si>
    <t>uns_2Rnd_Mk84</t>
  </si>
  <si>
    <t>uns_3Rnd_Mk84</t>
  </si>
  <si>
    <t>uns_4Rnd_Mk84</t>
  </si>
  <si>
    <t>uns_5Rnd_Mk84</t>
  </si>
  <si>
    <t>uns_6Rnd_Mk84</t>
  </si>
  <si>
    <t>uns_7Rnd_Mk84</t>
  </si>
  <si>
    <t>uns_8Rnd_Mk84</t>
  </si>
  <si>
    <t>uns_9Rnd_Mk84</t>
  </si>
  <si>
    <t>uns_10Rnd_Mk84</t>
  </si>
  <si>
    <t>uns_11Rnd_Mk84</t>
  </si>
  <si>
    <t>uns_12Rnd_Mk84</t>
  </si>
  <si>
    <t>uns_1Rnd_Mk84_bis</t>
  </si>
  <si>
    <t>uns_2Rnd_Mk84_bis</t>
  </si>
  <si>
    <t>uns_3Rnd_Mk84_bis</t>
  </si>
  <si>
    <t>uns_4Rnd_Mk84_bis</t>
  </si>
  <si>
    <t>uns_5Rnd_Mk84_bis</t>
  </si>
  <si>
    <t>uns_6Rnd_Mk84_bis</t>
  </si>
  <si>
    <t>uns_7Rnd_Mk84_bis</t>
  </si>
  <si>
    <t>uns_8Rnd_Mk84_bis</t>
  </si>
  <si>
    <t>uns_9Rnd_Mk84_bis</t>
  </si>
  <si>
    <t>uns_10Rnd_Mk84_bis</t>
  </si>
  <si>
    <t>uns_11Rnd_Mk84_bis</t>
  </si>
  <si>
    <t>uns_12Rnd_Mk84_bis</t>
  </si>
  <si>
    <t>FAB250 Bomb</t>
  </si>
  <si>
    <t>uns_1Rnd_FAB250</t>
  </si>
  <si>
    <t>uns_2Rnd_FAB250</t>
  </si>
  <si>
    <t>uns_3Rnd_FAB250</t>
  </si>
  <si>
    <t>uns_4Rnd_FAB250</t>
  </si>
  <si>
    <t>uns_5Rnd_FAB250</t>
  </si>
  <si>
    <t>uns_6Rnd_FAB250</t>
  </si>
  <si>
    <t>uns_7Rnd_FAB250</t>
  </si>
  <si>
    <t>uns_8Rnd_FAB250</t>
  </si>
  <si>
    <t>uns_9Rnd_FAB250</t>
  </si>
  <si>
    <t>uns_10Rnd_FAB250</t>
  </si>
  <si>
    <t>uns_11Rnd_FAB250</t>
  </si>
  <si>
    <t>uns_12Rnd_FAB250</t>
  </si>
  <si>
    <t>FAB500 Bomb</t>
  </si>
  <si>
    <t>uns_1Rnd_FAB500</t>
  </si>
  <si>
    <t>uns_2Rnd_FAB500</t>
  </si>
  <si>
    <t>uns_3Rnd_FAB500</t>
  </si>
  <si>
    <t>uns_4Rnd_FAB500</t>
  </si>
  <si>
    <t>uns_5Rnd_FAB500</t>
  </si>
  <si>
    <t>uns_6Rnd_FAB500</t>
  </si>
  <si>
    <t>uns_7Rnd_FAB500</t>
  </si>
  <si>
    <t>uns_8Rnd_FAB500</t>
  </si>
  <si>
    <t>uns_9Rnd_FAB500</t>
  </si>
  <si>
    <t>uns_10Rnd_FAB500</t>
  </si>
  <si>
    <t>uns_11Rnd_FAB500</t>
  </si>
  <si>
    <t>uns_12Rnd_FAB500</t>
  </si>
  <si>
    <t>kab250 Bomb</t>
  </si>
  <si>
    <t>uns_1Rnd_kab250</t>
  </si>
  <si>
    <t>uns_2Rnd_kab250</t>
  </si>
  <si>
    <t>uns_3Rnd_kab250</t>
  </si>
  <si>
    <t>uns_4Rnd_kab250</t>
  </si>
  <si>
    <t>uns_5Rnd_kab250</t>
  </si>
  <si>
    <t>uns_6Rnd_kab250</t>
  </si>
  <si>
    <t>uns_7Rnd_kab250</t>
  </si>
  <si>
    <t>uns_8Rnd_kab250</t>
  </si>
  <si>
    <t>uns_9Rnd_kab250</t>
  </si>
  <si>
    <t>uns_10Rnd_kab250</t>
  </si>
  <si>
    <t>uns_11Rnd_kab250</t>
  </si>
  <si>
    <t>uns_12Rnd_kab250</t>
  </si>
  <si>
    <t>kab500 Bomb</t>
  </si>
  <si>
    <t>uns_1Rnd_kab500</t>
  </si>
  <si>
    <t>uns_2Rnd_kab500</t>
  </si>
  <si>
    <t>uns_3Rnd_kab500</t>
  </si>
  <si>
    <t>uns_4Rnd_kab500</t>
  </si>
  <si>
    <t>uns_5Rnd_kab500</t>
  </si>
  <si>
    <t>uns_6Rnd_kab500</t>
  </si>
  <si>
    <t>uns_7Rnd_kab500</t>
  </si>
  <si>
    <t>uns_8Rnd_kab500</t>
  </si>
  <si>
    <t>uns_9Rnd_kab500</t>
  </si>
  <si>
    <t>uns_10Rnd_kab500</t>
  </si>
  <si>
    <t>uns_11Rnd_kab500</t>
  </si>
  <si>
    <t>uns_12Rnd_kab500</t>
  </si>
  <si>
    <t>Uns_GBU8Launcher</t>
  </si>
  <si>
    <t>uns_1Rnd_GBU8</t>
  </si>
  <si>
    <t>uns_2Rnd_GBU8</t>
  </si>
  <si>
    <t>uns_3Rnd_GBU8</t>
  </si>
  <si>
    <t>uns_4Rnd_GBU8</t>
  </si>
  <si>
    <t>uns_5Rnd_GBU8</t>
  </si>
  <si>
    <t>uns_6Rnd_GBU8</t>
  </si>
  <si>
    <t>uns_7Rnd_GBU8</t>
  </si>
  <si>
    <t>uns_8Rnd_GBU8</t>
  </si>
  <si>
    <t>uns_9Rnd_GBU8</t>
  </si>
  <si>
    <t>uns_10Rnd_GBU8</t>
  </si>
  <si>
    <t>uns_11Rnd_GBU8</t>
  </si>
  <si>
    <t>uns_12Rnd_GBU8</t>
  </si>
  <si>
    <t>uns_1Rnd_GBU8_bis</t>
  </si>
  <si>
    <t>uns_2Rnd_GBU8_bis</t>
  </si>
  <si>
    <t>uns_3Rnd_GBU8_bis</t>
  </si>
  <si>
    <t>uns_4Rnd_GBU8_bis</t>
  </si>
  <si>
    <t>uns_5Rnd_GBU8_bis</t>
  </si>
  <si>
    <t>uns_6Rnd_GBU8_bis</t>
  </si>
  <si>
    <t>uns_7Rnd_GBU8_bis</t>
  </si>
  <si>
    <t>uns_8Rnd_GBU8_bis</t>
  </si>
  <si>
    <t>uns_9Rnd_GBU8_bis</t>
  </si>
  <si>
    <t>uns_10Rnd_GBU8_bis</t>
  </si>
  <si>
    <t>uns_11Rnd_GBU8_bis</t>
  </si>
  <si>
    <t>uns_12Rnd_GBU8_bis</t>
  </si>
  <si>
    <t>GBU-8 HOBOS/TV</t>
  </si>
  <si>
    <t>uns_1Rnd_Napalm_ZB360</t>
  </si>
  <si>
    <t>uns_2Rnd_Napalm_ZB360</t>
  </si>
  <si>
    <t>uns_3Rnd_Napalm_ZB360</t>
  </si>
  <si>
    <t>uns_4Rnd_Napalm_ZB360</t>
  </si>
  <si>
    <t>uns_5Rnd_Napalm_ZB360</t>
  </si>
  <si>
    <t>uns_6Rnd_Napalm_ZB360</t>
  </si>
  <si>
    <t>uns_7Rnd_Napalm_ZB360</t>
  </si>
  <si>
    <t>uns_8Rnd_Napalm_ZB360</t>
  </si>
  <si>
    <t>uns_9Rnd_Napalm_ZB360</t>
  </si>
  <si>
    <t>uns_10Rnd_Napalm_ZB360</t>
  </si>
  <si>
    <t>uns_11Rnd_Napalm_ZB360</t>
  </si>
  <si>
    <t>uns_12Rnd_Napalm_ZB360</t>
  </si>
  <si>
    <t>ZB-360 Napalm</t>
  </si>
  <si>
    <t>uns_1Rnd_Napalm_500</t>
  </si>
  <si>
    <t>uns_2Rnd_Napalm_500</t>
  </si>
  <si>
    <t>uns_3Rnd_Napalm_500</t>
  </si>
  <si>
    <t>uns_4Rnd_Napalm_500</t>
  </si>
  <si>
    <t>uns_5Rnd_Napalm_500</t>
  </si>
  <si>
    <t>uns_6Rnd_Napalm_500</t>
  </si>
  <si>
    <t>uns_7Rnd_Napalm_500</t>
  </si>
  <si>
    <t>uns_8Rnd_Napalm_500</t>
  </si>
  <si>
    <t>uns_9Rnd_Napalm_500</t>
  </si>
  <si>
    <t>uns_10Rnd_Napalm_500</t>
  </si>
  <si>
    <t>uns_11Rnd_Napalm_500</t>
  </si>
  <si>
    <t>uns_12Rnd_Napalm_500</t>
  </si>
  <si>
    <t>uns_1Rnd_Napalm_500_bis</t>
  </si>
  <si>
    <t>uns_2Rnd_Napalm_500_bis</t>
  </si>
  <si>
    <t>uns_3Rnd_Napalm_500_bis</t>
  </si>
  <si>
    <t>uns_4Rnd_Napalm_500_bis</t>
  </si>
  <si>
    <t>uns_5Rnd_Napalm_500_bis</t>
  </si>
  <si>
    <t>uns_6Rnd_Napalm_500_bis</t>
  </si>
  <si>
    <t>uns_7Rnd_Napalm_500_bis</t>
  </si>
  <si>
    <t>uns_8Rnd_Napalm_500_bis</t>
  </si>
  <si>
    <t>uns_9Rnd_Napalm_500_bis</t>
  </si>
  <si>
    <t>uns_10Rnd_Napalm_500_bis</t>
  </si>
  <si>
    <t>uns_11Rnd_Napalm_500_bis</t>
  </si>
  <si>
    <t>uns_12Rnd_Napalm_500_bis</t>
  </si>
  <si>
    <t>Uns_NapalmLauncher_500</t>
  </si>
  <si>
    <t>M-47 Napalm</t>
  </si>
  <si>
    <t>uns_1Rnd_Napalm_750</t>
  </si>
  <si>
    <t>uns_2Rnd_Napalm_750</t>
  </si>
  <si>
    <t>uns_3Rnd_Napalm_750</t>
  </si>
  <si>
    <t>uns_4Rnd_Napalm_750</t>
  </si>
  <si>
    <t>uns_5Rnd_Napalm_750</t>
  </si>
  <si>
    <t>uns_6Rnd_Napalm_750</t>
  </si>
  <si>
    <t>uns_7Rnd_Napalm_750</t>
  </si>
  <si>
    <t>uns_8Rnd_Napalm_750</t>
  </si>
  <si>
    <t>uns_9Rnd_Napalm_750</t>
  </si>
  <si>
    <t>uns_10Rnd_Napalm_750</t>
  </si>
  <si>
    <t>uns_11Rnd_Napalm_750</t>
  </si>
  <si>
    <t>uns_12Rnd_Napalm_750</t>
  </si>
  <si>
    <t>uns_1Rnd_Napalm_750_bis</t>
  </si>
  <si>
    <t>uns_2Rnd_Napalm_750_bis</t>
  </si>
  <si>
    <t>uns_3Rnd_Napalm_750_bis</t>
  </si>
  <si>
    <t>uns_4Rnd_Napalm_750_bis</t>
  </si>
  <si>
    <t>uns_5Rnd_Napalm_750_bis</t>
  </si>
  <si>
    <t>uns_6Rnd_Napalm_750_bis</t>
  </si>
  <si>
    <t>uns_7Rnd_Napalm_750_bis</t>
  </si>
  <si>
    <t>uns_8Rnd_Napalm_750_bis</t>
  </si>
  <si>
    <t>uns_9Rnd_Napalm_750_bis</t>
  </si>
  <si>
    <t>uns_10Rnd_Napalm_750_bis</t>
  </si>
  <si>
    <t>uns_11Rnd_Napalm_750_bis</t>
  </si>
  <si>
    <t>uns_12Rnd_Napalm_750_bis</t>
  </si>
  <si>
    <t>Mk82 Snakeeye</t>
  </si>
  <si>
    <t>uns_1Rnd_Mk82_snake</t>
  </si>
  <si>
    <t>uns_2Rnd_Mk82_snake</t>
  </si>
  <si>
    <t>uns_3Rnd_Mk82_snake</t>
  </si>
  <si>
    <t>uns_4Rnd_Mk82_snake</t>
  </si>
  <si>
    <t>uns_5Rnd_Mk82_snake</t>
  </si>
  <si>
    <t>uns_6Rnd_Mk82_snake</t>
  </si>
  <si>
    <t>uns_7Rnd_Mk82_snake</t>
  </si>
  <si>
    <t>uns_8Rnd_Mk82_snake</t>
  </si>
  <si>
    <t>uns_9Rnd_Mk82_snake</t>
  </si>
  <si>
    <t>uns_10Rnd_Mk82_snake</t>
  </si>
  <si>
    <t>uns_11Rnd_Mk82_snake</t>
  </si>
  <si>
    <t>uns_12Rnd_Mk82_snake</t>
  </si>
  <si>
    <t>uns_1Rnd_Mk82_snake_bis</t>
  </si>
  <si>
    <t>uns_2Rnd_Mk82_snake_bis</t>
  </si>
  <si>
    <t>uns_3Rnd_Mk82_snake_bis</t>
  </si>
  <si>
    <t>uns_4Rnd_Mk82_snake_bis</t>
  </si>
  <si>
    <t>uns_5Rnd_Mk82_snake_bis</t>
  </si>
  <si>
    <t>uns_6Rnd_Mk82_snake_bis</t>
  </si>
  <si>
    <t>uns_7Rnd_Mk82_snake_bis</t>
  </si>
  <si>
    <t>uns_8Rnd_Mk82_snake_bis</t>
  </si>
  <si>
    <t>uns_9Rnd_Mk82_snake_bis</t>
  </si>
  <si>
    <t>uns_10Rnd_Mk82_snake_bis</t>
  </si>
  <si>
    <t>uns_11Rnd_Mk82_snake_bis</t>
  </si>
  <si>
    <t>uns_12Rnd_Mk82_snake_bis</t>
  </si>
  <si>
    <t>Fuel Tanks</t>
  </si>
  <si>
    <t>uns_mig17_Fueltank</t>
  </si>
  <si>
    <t>uns_F100_FuelTanks</t>
  </si>
  <si>
    <t>uns_2Rnd_F100_Fuel</t>
  </si>
  <si>
    <t>uns_1Rnd_F100_Fuel</t>
  </si>
  <si>
    <t>uns_Mig21Fuelauncher</t>
  </si>
  <si>
    <t>uns_Mig21_1Rnd_Fuel</t>
  </si>
  <si>
    <t>uns_Mig21_2Rnd_Fuel</t>
  </si>
  <si>
    <t>uns_A6Fuelauncher</t>
  </si>
  <si>
    <t>uns_1Rnd_A6Fuel</t>
  </si>
  <si>
    <t>uns_2Rnd_A6Fuel</t>
  </si>
  <si>
    <t>uns_1Rnd_A7Fuel</t>
  </si>
  <si>
    <t>uns_2Rnd_A7Fuel</t>
  </si>
  <si>
    <t>uns_1Rnd_A7FuelNavy</t>
  </si>
  <si>
    <t>uns_2Rnd_A7FuelNavy</t>
  </si>
  <si>
    <t>uns_1Rnd_F4Fuel</t>
  </si>
  <si>
    <t>uns_1Rnd_F4FuelNavy</t>
  </si>
  <si>
    <t>uns_2Rnd_F4Fuel</t>
  </si>
  <si>
    <t>uns_2Rnd_F4FuelNavy</t>
  </si>
  <si>
    <t>uns_A7Fuelauncher</t>
  </si>
  <si>
    <t>uns_F105_1Rnd_Fuel</t>
  </si>
  <si>
    <t>uns_F105_2Rnd_Fuel</t>
  </si>
  <si>
    <t>uns_F105_FuelTanks</t>
  </si>
  <si>
    <t>uns_F105_FuelTank</t>
  </si>
  <si>
    <t>uns_2Rnd_A4_fueltank</t>
  </si>
  <si>
    <t>uns_1Rnd_A4_fueltank</t>
  </si>
  <si>
    <t>indirect dmg</t>
  </si>
  <si>
    <t>uns_mkvFlarePistol</t>
  </si>
  <si>
    <t>uns_MX991_g</t>
  </si>
  <si>
    <t>uns_MX991_w</t>
  </si>
  <si>
    <t>uns_MX991_r</t>
  </si>
  <si>
    <t>uns_40mm_mkv_White</t>
  </si>
  <si>
    <t>uns_40mm_mkv_Red</t>
  </si>
  <si>
    <t>uns_40mm_mkv_Yellow</t>
  </si>
  <si>
    <t>uns_40mm_mkv_Green</t>
  </si>
  <si>
    <t>uns_1Rnd_Smoke_MKV</t>
  </si>
  <si>
    <t>uns_1Rnd_SmokeGreen_MKV</t>
  </si>
  <si>
    <t>uns_1Rnd_SmokeRed_MKV</t>
  </si>
  <si>
    <t>uns_1Rnd_Smokeyellow_MKV</t>
  </si>
  <si>
    <t>uns_38spec</t>
  </si>
  <si>
    <t>uns_357m</t>
  </si>
  <si>
    <t>uns_m1911</t>
  </si>
  <si>
    <t>uns_coltcmdr</t>
  </si>
  <si>
    <t>uns_bhp</t>
  </si>
  <si>
    <t>uns_uzi</t>
  </si>
  <si>
    <t>uns_uzif</t>
  </si>
  <si>
    <t>uns_uzi_SD</t>
  </si>
  <si>
    <t>uns_mac10</t>
  </si>
  <si>
    <t>uns_mac10sd</t>
  </si>
  <si>
    <t>uns_m45</t>
  </si>
  <si>
    <t>uns_sten</t>
  </si>
  <si>
    <t>uns_stensd</t>
  </si>
  <si>
    <t>uns_Sterling</t>
  </si>
  <si>
    <t>uns_SterlingSD</t>
  </si>
  <si>
    <t>uns_thompson</t>
  </si>
  <si>
    <t>uns_m3a1</t>
  </si>
  <si>
    <t>uns_m3sd</t>
  </si>
  <si>
    <t>uns_ithaca37</t>
  </si>
  <si>
    <t>uns_m870</t>
  </si>
  <si>
    <t>uns_model12</t>
  </si>
  <si>
    <t>uns_m1897riot</t>
  </si>
  <si>
    <t>uns_m1897</t>
  </si>
  <si>
    <t>uns_m1carbine</t>
  </si>
  <si>
    <t>uns_m2carbine</t>
  </si>
  <si>
    <t>uns_l1a1</t>
  </si>
  <si>
    <t>uns_l1a1gl</t>
  </si>
  <si>
    <t>uns_m14</t>
  </si>
  <si>
    <t>uns_m21</t>
  </si>
  <si>
    <t>uns_model70</t>
  </si>
  <si>
    <t>uns_XM177E2</t>
  </si>
  <si>
    <t>uns_XM177E1</t>
  </si>
  <si>
    <t>uns_M16A1</t>
  </si>
  <si>
    <t>uns_M16</t>
  </si>
  <si>
    <t>uns_M16A1_HBAR</t>
  </si>
  <si>
    <t>uns_M16a1_SD</t>
  </si>
  <si>
    <t>uns_M63a_AR</t>
  </si>
  <si>
    <t>uns_M63a_LMG</t>
  </si>
  <si>
    <t>uns_bar</t>
  </si>
  <si>
    <t>uns_m60shorty</t>
  </si>
  <si>
    <t>uns_m60</t>
  </si>
  <si>
    <t>uns_rpdsog</t>
  </si>
  <si>
    <t>uns_ex41</t>
  </si>
  <si>
    <t>uns_m79</t>
  </si>
  <si>
    <t>uns_M72</t>
  </si>
  <si>
    <t>uns_m61gren</t>
  </si>
  <si>
    <t>uns_m67gren</t>
  </si>
  <si>
    <t>uns_m34gren</t>
  </si>
  <si>
    <t>uns_mk3a2gren</t>
  </si>
  <si>
    <t>uns_m18purple</t>
  </si>
  <si>
    <t>uns_m18yellow</t>
  </si>
  <si>
    <t>uns_m18green</t>
  </si>
  <si>
    <t>uns_m18red</t>
  </si>
  <si>
    <t>uns_m18white</t>
  </si>
  <si>
    <t>uns_m18orange</t>
  </si>
  <si>
    <t>uns_m18blue</t>
  </si>
  <si>
    <t>PipeBomb</t>
  </si>
  <si>
    <t>uns_38specmag</t>
  </si>
  <si>
    <t>uns_357mag</t>
  </si>
  <si>
    <t>uns_m1911mag</t>
  </si>
  <si>
    <t>uns_coltcmdrmag</t>
  </si>
  <si>
    <t>uns_13Rnd_hp</t>
  </si>
  <si>
    <t>uns_mac10mag</t>
  </si>
  <si>
    <t>uns_mac10sdmag</t>
  </si>
  <si>
    <t>uns_32Rnd_UZI_SD</t>
  </si>
  <si>
    <t>uns_32Rnd_UZI_SD_pa</t>
  </si>
  <si>
    <t>uns_32Rnd_uzi</t>
  </si>
  <si>
    <t>uns_32Rnd_uzi_pa</t>
  </si>
  <si>
    <t>uns_stenmag</t>
  </si>
  <si>
    <t>uns_stenmag_T</t>
  </si>
  <si>
    <t>uns_stensdmag</t>
  </si>
  <si>
    <t>uns_l34a1mag</t>
  </si>
  <si>
    <t>uns_l34a1mag_T</t>
  </si>
  <si>
    <t>uns_mk4mag</t>
  </si>
  <si>
    <t>uns_mk4mag_T</t>
  </si>
  <si>
    <t>uns_m45mag</t>
  </si>
  <si>
    <t>uns_m45mag_T</t>
  </si>
  <si>
    <t>uns_m45mag_NT</t>
  </si>
  <si>
    <t>uns_thompsonmag_30</t>
  </si>
  <si>
    <t>uns_thompsonmag_30_T</t>
  </si>
  <si>
    <t>uns_thompsonmag_30_NT</t>
  </si>
  <si>
    <t>uns_m3a1mag</t>
  </si>
  <si>
    <t>uns_m3sdmag</t>
  </si>
  <si>
    <t>uns_m3a1mag_T</t>
  </si>
  <si>
    <t>uns_ithaca37mag</t>
  </si>
  <si>
    <t>uns_12gaugemag_4</t>
  </si>
  <si>
    <t>uns_model12mag</t>
  </si>
  <si>
    <t>uns_m1897mag</t>
  </si>
  <si>
    <t>uns_12gaugemag_6</t>
  </si>
  <si>
    <t>uns_m870mag</t>
  </si>
  <si>
    <t>uns_m1carbinemag</t>
  </si>
  <si>
    <t>uns_m2carbinemag</t>
  </si>
  <si>
    <t>uns_m1carbinemag_T</t>
  </si>
  <si>
    <t>uns_m1carbinemag_NT</t>
  </si>
  <si>
    <t>uns_m2carbinemag_T</t>
  </si>
  <si>
    <t>uns_m2carbinemag_NT</t>
  </si>
  <si>
    <t>uns_m14mag</t>
  </si>
  <si>
    <t>uns_m14mag_T</t>
  </si>
  <si>
    <t>uns_m14mag_NT</t>
  </si>
  <si>
    <t>uns_model70mag</t>
  </si>
  <si>
    <t>uns_model70mag_T</t>
  </si>
  <si>
    <t>uns_l1a1mag</t>
  </si>
  <si>
    <t>uns_l1a1mag_T</t>
  </si>
  <si>
    <t>uns_l1a1mag_NT</t>
  </si>
  <si>
    <t>uns_20Rnd_556x45_Stanag</t>
  </si>
  <si>
    <t>uns_20Rnd_556x45_StanagSD</t>
  </si>
  <si>
    <t>uns_30Rnd_556x45_Stanag</t>
  </si>
  <si>
    <t>uns_30Rnd_556x45_StanagSD</t>
  </si>
  <si>
    <t>uns_20Rnd_556x45_Stanag_T</t>
  </si>
  <si>
    <t>uns_30Rnd_556x45_Stanag_T</t>
  </si>
  <si>
    <t>uns_m63amag</t>
  </si>
  <si>
    <t>uns_m63abox</t>
  </si>
  <si>
    <t>uns_barmag</t>
  </si>
  <si>
    <t>uns_barmag_T</t>
  </si>
  <si>
    <t>uns_barmag_NT</t>
  </si>
  <si>
    <t>uns_m60mag</t>
  </si>
  <si>
    <t>uns_rpdsogmag</t>
  </si>
  <si>
    <t>uns_M72rocket</t>
  </si>
  <si>
    <t>uns_kabar</t>
  </si>
  <si>
    <t>Binocular</t>
  </si>
  <si>
    <t>uns_ItemSiphon</t>
  </si>
  <si>
    <t>uns_ItemSil_hgun</t>
  </si>
  <si>
    <t>uns_ItemSil_rifle</t>
  </si>
  <si>
    <t>UNS_TrapKit</t>
  </si>
  <si>
    <t>uns_ItemFuelcanEmpty</t>
  </si>
  <si>
    <t>uns_ItemFuelcan</t>
  </si>
  <si>
    <t>uns_ex41mag</t>
  </si>
  <si>
    <t>uns_m406vest</t>
  </si>
  <si>
    <t>uns_40mm_white</t>
  </si>
  <si>
    <t>uns_40mm_green</t>
  </si>
  <si>
    <t>uns_40mm_red</t>
  </si>
  <si>
    <t>uns_40mm_yellow</t>
  </si>
  <si>
    <t>uns_1Rnd_Smoke_40mm</t>
  </si>
  <si>
    <t>uns_1Rnd_SmokeGreen_40mm</t>
  </si>
  <si>
    <t>uns_1Rnd_SmokeRed_40mm</t>
  </si>
  <si>
    <t>uns_1Rnd_Smokeyellow_40mm</t>
  </si>
  <si>
    <t>uns_garandmag</t>
  </si>
  <si>
    <t>uns_garandmag_T</t>
  </si>
  <si>
    <t>MKV Flare Pistol</t>
  </si>
  <si>
    <t>MX991 Flashlight (green)</t>
  </si>
  <si>
    <t>MX991 Flashlight (red)</t>
  </si>
  <si>
    <t>MX991 Flashlight (white)</t>
  </si>
  <si>
    <t>S&amp;W .38 Special</t>
  </si>
  <si>
    <t>S&amp;W .357 Magnum</t>
  </si>
  <si>
    <t>Colt Commander</t>
  </si>
  <si>
    <t>Browning Hi-Power</t>
  </si>
  <si>
    <t>Colt M1911</t>
  </si>
  <si>
    <t>UZI (folded)</t>
  </si>
  <si>
    <t>UZI</t>
  </si>
  <si>
    <t>UZI (SD)</t>
  </si>
  <si>
    <t>Sten Mk. II</t>
  </si>
  <si>
    <t>Sten Mk.II S (SD)</t>
  </si>
  <si>
    <t>Sterling L2A3 Mk4</t>
  </si>
  <si>
    <t>Sterling L34A1 Mk4 (SD)</t>
  </si>
  <si>
    <t>MAC-10</t>
  </si>
  <si>
    <t>MAC-10 (SD)</t>
  </si>
  <si>
    <t>M/45 Swedish K</t>
  </si>
  <si>
    <t>M3A1 Greasegun</t>
  </si>
  <si>
    <t>M3A1 (SD)</t>
  </si>
  <si>
    <t>M1928A1 Thompson</t>
  </si>
  <si>
    <t>Shotgun (Ithaca 37)</t>
  </si>
  <si>
    <t>Shotgun (Winchester Model 1897 Riot)</t>
  </si>
  <si>
    <t>Shotgun (Winchester Model 1897 Trench)</t>
  </si>
  <si>
    <t>Shotgun (Winchester Model 12 Trench)</t>
  </si>
  <si>
    <t>Shotgun (Remington M870 Express)</t>
  </si>
  <si>
    <t>M16A1</t>
  </si>
  <si>
    <t>M16</t>
  </si>
  <si>
    <t>M16A1 (Heavy Barrel LMG)</t>
  </si>
  <si>
    <t>M16A1 (PVS-2 Starlight scope)</t>
  </si>
  <si>
    <t>M16A1 (SD)</t>
  </si>
  <si>
    <t>M16A1 (M203 GL)</t>
  </si>
  <si>
    <t>XM-177E2 Colt Commando</t>
  </si>
  <si>
    <t>XM-177E1 Colt Commando</t>
  </si>
  <si>
    <t>XM-177E2 (4x) Colt Commando</t>
  </si>
  <si>
    <t>XM-177E2 (XM-148 GL) Colt Commando</t>
  </si>
  <si>
    <t>M-1 Garand</t>
  </si>
  <si>
    <t>Fuel Siphon Kit</t>
  </si>
  <si>
    <t>Silencer - Handgun</t>
  </si>
  <si>
    <t>Silencer - Rifle</t>
  </si>
  <si>
    <t>M34 WP (White Phosphorus) grenade</t>
  </si>
  <si>
    <t>M61 Fragmentation grenade</t>
  </si>
  <si>
    <t>M67 Fragmentation grenade</t>
  </si>
  <si>
    <t>Mk3A2 TNT (Concussion) grenade</t>
  </si>
  <si>
    <t>Smoke White</t>
  </si>
  <si>
    <t>Smoke Green</t>
  </si>
  <si>
    <t>Smoke Purple</t>
  </si>
  <si>
    <t>Smoke Red</t>
  </si>
  <si>
    <t>Smoke Yellow</t>
  </si>
  <si>
    <t>Smoke Blue</t>
  </si>
  <si>
    <t>Smoke Orange</t>
  </si>
  <si>
    <t>Binoculars</t>
  </si>
  <si>
    <t>M-1 Carbine</t>
  </si>
  <si>
    <t>M-2 Carbine</t>
  </si>
  <si>
    <t>L1A1 SLR</t>
  </si>
  <si>
    <t>L1A2 SLR (XM148 GL)</t>
  </si>
  <si>
    <t>M-14 Rifle</t>
  </si>
  <si>
    <t>XM-21 Sniper Rifle</t>
  </si>
  <si>
    <t>Winchester Model 70 Sniper Rifle</t>
  </si>
  <si>
    <t>Stoner M63a (Automatic Rifle)</t>
  </si>
  <si>
    <t>Stoner M63a (LMG)</t>
  </si>
  <si>
    <t>Stoner M63a (Drum)</t>
  </si>
  <si>
    <t>M-1918 BAR</t>
  </si>
  <si>
    <t>M-60 (Shorty)</t>
  </si>
  <si>
    <t>RPD LMG (SOG)</t>
  </si>
  <si>
    <t>China Lake 40mm GL</t>
  </si>
  <si>
    <t>M-79 40mm GL</t>
  </si>
  <si>
    <t>Jerry Can (full)</t>
  </si>
  <si>
    <t>Jerry Can (empty)</t>
  </si>
  <si>
    <t>K-bar combat knife</t>
  </si>
  <si>
    <t>Satchel Charge</t>
  </si>
  <si>
    <t>Anti Tank Mine</t>
  </si>
  <si>
    <t>calibre</t>
  </si>
  <si>
    <t>40mm grenade</t>
  </si>
  <si>
    <t>0.38"</t>
  </si>
  <si>
    <t>0.357" magnum</t>
  </si>
  <si>
    <t>0.45" ACP</t>
  </si>
  <si>
    <t>9x19mm parabellum</t>
  </si>
  <si>
    <t>12-/18</t>
  </si>
  <si>
    <t>12 gauge: buck/flechette</t>
  </si>
  <si>
    <t>12 gauge buck</t>
  </si>
  <si>
    <t>mag capacity</t>
  </si>
  <si>
    <t>30, 20</t>
  </si>
  <si>
    <t>13, 9, 7</t>
  </si>
  <si>
    <t>9, 7</t>
  </si>
  <si>
    <t>8, 6, 4</t>
  </si>
  <si>
    <t>6, 4</t>
  </si>
  <si>
    <t>30, 15</t>
  </si>
  <si>
    <t>20, 30</t>
  </si>
  <si>
    <t>100, 30, 20</t>
  </si>
  <si>
    <t>150, 100, 30, 20</t>
  </si>
  <si>
    <t>200, 100</t>
  </si>
  <si>
    <t>125, 100</t>
  </si>
  <si>
    <t>0.30 carbine</t>
  </si>
  <si>
    <t>7.62x51mm</t>
  </si>
  <si>
    <t>5.56x45mm NATO</t>
  </si>
  <si>
    <t>7.62x51mm NATO</t>
  </si>
  <si>
    <t>7.62x51mm NATO / 40mm GL</t>
  </si>
  <si>
    <t>5.56x45mm NATO/ 40mm GL</t>
  </si>
  <si>
    <t>7.62x39mm</t>
  </si>
  <si>
    <t>ind. range</t>
  </si>
  <si>
    <t>rocket</t>
  </si>
  <si>
    <t>mag2</t>
  </si>
  <si>
    <t>mag3</t>
  </si>
  <si>
    <t>mag4</t>
  </si>
  <si>
    <t>mag5</t>
  </si>
  <si>
    <t>mag6</t>
  </si>
  <si>
    <t>mag7</t>
  </si>
  <si>
    <t>mag8</t>
  </si>
  <si>
    <t>mag9</t>
  </si>
  <si>
    <t>mag10</t>
  </si>
  <si>
    <t>mag11</t>
  </si>
  <si>
    <t>mag12</t>
  </si>
  <si>
    <t>mag1</t>
  </si>
  <si>
    <t>uns_p64</t>
  </si>
  <si>
    <t>uns_makarov</t>
  </si>
  <si>
    <t>uns_MakarovSD</t>
  </si>
  <si>
    <t>uns_Tt33</t>
  </si>
  <si>
    <t>uns_APS</t>
  </si>
  <si>
    <t>uns_APS_SD</t>
  </si>
  <si>
    <t>uns_pm63p</t>
  </si>
  <si>
    <t>uns_pm63</t>
  </si>
  <si>
    <t>uns_thompsonvc</t>
  </si>
  <si>
    <t>uns_mat49</t>
  </si>
  <si>
    <t>uns_pm63f</t>
  </si>
  <si>
    <t>uns_PPS43</t>
  </si>
  <si>
    <t>uns_PPS52</t>
  </si>
  <si>
    <t>uns_k50m</t>
  </si>
  <si>
    <t>uns_k50mdrum</t>
  </si>
  <si>
    <t>uns_ppsh41</t>
  </si>
  <si>
    <t>uns_STG_44</t>
  </si>
  <si>
    <t>uns_AKS47</t>
  </si>
  <si>
    <t>uns_AK47_49</t>
  </si>
  <si>
    <t>uns_AK47_52</t>
  </si>
  <si>
    <t>uns_type56</t>
  </si>
  <si>
    <t>uns_AKM</t>
  </si>
  <si>
    <t>uns_AKMS</t>
  </si>
  <si>
    <t>uns_AKMS_Drum</t>
  </si>
  <si>
    <t>uns_AKMSF</t>
  </si>
  <si>
    <t>uns_sksbayo</t>
  </si>
  <si>
    <t>uns_mosin</t>
  </si>
  <si>
    <t>uns_mas36</t>
  </si>
  <si>
    <t>uns_mas36bayo</t>
  </si>
  <si>
    <t>uns_mas36short</t>
  </si>
  <si>
    <t>uns_mas4956</t>
  </si>
  <si>
    <t>uns_mas4956s</t>
  </si>
  <si>
    <t>uns_RPK_40</t>
  </si>
  <si>
    <t>uns_RPK_drum</t>
  </si>
  <si>
    <t>uns_PK</t>
  </si>
  <si>
    <t>uns_MG42</t>
  </si>
  <si>
    <t>uns_rpg2</t>
  </si>
  <si>
    <t>uns_B40</t>
  </si>
  <si>
    <t>uns_rpg7</t>
  </si>
  <si>
    <t>uns_sa7</t>
  </si>
  <si>
    <t>uns_f1gren</t>
  </si>
  <si>
    <t>uns_rg42gren</t>
  </si>
  <si>
    <t>uns_rgd33gren</t>
  </si>
  <si>
    <t>uns_rgd5gren</t>
  </si>
  <si>
    <t>MineE</t>
  </si>
  <si>
    <t>uns_6Rnd_czak</t>
  </si>
  <si>
    <t>uns_makarovmag</t>
  </si>
  <si>
    <t>uns_8Rnd_makaSD</t>
  </si>
  <si>
    <t>uns_tokarevmag</t>
  </si>
  <si>
    <t>uns_20Rnd_APS</t>
  </si>
  <si>
    <t>uns_20Rnd_APS_SD</t>
  </si>
  <si>
    <t>uns_25Rnd_pm_pa</t>
  </si>
  <si>
    <t>uns_thompsonmag_20</t>
  </si>
  <si>
    <t>uns_thompsonmag_20_T</t>
  </si>
  <si>
    <t>uns_thompsonmag_20_NT</t>
  </si>
  <si>
    <t>uns_25Rnd_pm</t>
  </si>
  <si>
    <t>uns_mat49mag_T</t>
  </si>
  <si>
    <t>uns_mat49mag</t>
  </si>
  <si>
    <t>uns_mat49mag_NT</t>
  </si>
  <si>
    <t>uns_k50mag</t>
  </si>
  <si>
    <t>uns_k50mag_NT</t>
  </si>
  <si>
    <t>uns_k50mag_T</t>
  </si>
  <si>
    <t>uns_ppshmag</t>
  </si>
  <si>
    <t>uns_ppshmag_T</t>
  </si>
  <si>
    <t>uns_ppshmag_NT</t>
  </si>
  <si>
    <t>uns_ak47mag</t>
  </si>
  <si>
    <t>uns_ak47mag_T</t>
  </si>
  <si>
    <t>uns_ak47mag_NT</t>
  </si>
  <si>
    <t>uns_akSDmag</t>
  </si>
  <si>
    <t>uns_75Rnd_akdr</t>
  </si>
  <si>
    <t>uns_75Rnd_akdr_SD</t>
  </si>
  <si>
    <t>uns_30Rnd_kurtz_stg</t>
  </si>
  <si>
    <t>uns_sksmag</t>
  </si>
  <si>
    <t>uns_sksmag_T</t>
  </si>
  <si>
    <t>uns_sksmag_NT</t>
  </si>
  <si>
    <t>uns_mosinmag</t>
  </si>
  <si>
    <t>uns_mosinmag_T</t>
  </si>
  <si>
    <t>uns_svdmag</t>
  </si>
  <si>
    <t>uns_svdmag_T</t>
  </si>
  <si>
    <t>uns_mas36mag</t>
  </si>
  <si>
    <t>uns_mas36mag_T</t>
  </si>
  <si>
    <t>uns_mas4956mag</t>
  </si>
  <si>
    <t>uns_mas4956mag_T</t>
  </si>
  <si>
    <t>uns_rpkmag</t>
  </si>
  <si>
    <t>uns_rpdmag</t>
  </si>
  <si>
    <t>uns_50Rnd_792x57_Mg42</t>
  </si>
  <si>
    <t>uns_250Rnd_792x57_Mg42</t>
  </si>
  <si>
    <t>uns_100Rnd_762x54_PK</t>
  </si>
  <si>
    <t>uns_rpg2grenade</t>
  </si>
  <si>
    <t>uns_B40grenade</t>
  </si>
  <si>
    <t>uns_rpg7grenade</t>
  </si>
  <si>
    <t>uns_sa7mag</t>
  </si>
  <si>
    <t>uns_knife</t>
  </si>
  <si>
    <t>P-64 CZAK</t>
  </si>
  <si>
    <t>Tokarev TT-30</t>
  </si>
  <si>
    <t>Stechkin APS</t>
  </si>
  <si>
    <t>Stechkin APB (SD)</t>
  </si>
  <si>
    <t>PM-63 RAK (sidearm)</t>
  </si>
  <si>
    <t>Makarov PM</t>
  </si>
  <si>
    <t>Makarov PM (SD)</t>
  </si>
  <si>
    <t>PM-63 RAK (folded)</t>
  </si>
  <si>
    <t>PM-63 RAK</t>
  </si>
  <si>
    <t>MAT-49</t>
  </si>
  <si>
    <t>PPS-43</t>
  </si>
  <si>
    <t>PPS wz. 52</t>
  </si>
  <si>
    <t>K-50M</t>
  </si>
  <si>
    <t>K-50M (Drum)</t>
  </si>
  <si>
    <t>PPSh-41</t>
  </si>
  <si>
    <t>M1928A1 Thompson (VC)</t>
  </si>
  <si>
    <t>StG-44</t>
  </si>
  <si>
    <t>AKS-47</t>
  </si>
  <si>
    <t>AK-47</t>
  </si>
  <si>
    <t>AK-47/49</t>
  </si>
  <si>
    <t>AK-47/52</t>
  </si>
  <si>
    <t>Type 56</t>
  </si>
  <si>
    <t>AKM</t>
  </si>
  <si>
    <t>AKMS (wire stock)</t>
  </si>
  <si>
    <t>AKMS (folded wire stock)</t>
  </si>
  <si>
    <t>AKMS (Drum)</t>
  </si>
  <si>
    <t>AKMS (PBS-1) silenced</t>
  </si>
  <si>
    <t>AKMS (Drum/PBS-1) silenced</t>
  </si>
  <si>
    <t>AK-47 (Bayonet)</t>
  </si>
  <si>
    <t>Type 56 (Bayonet)</t>
  </si>
  <si>
    <t>SKS (Bayonet)</t>
  </si>
  <si>
    <t>SKS</t>
  </si>
  <si>
    <t>Mosin Nagant</t>
  </si>
  <si>
    <t>MAS-36 Fusil</t>
  </si>
  <si>
    <t>MAS-36 (Bayonet)</t>
  </si>
  <si>
    <t>MAS-36 (CR39 Carbine)</t>
  </si>
  <si>
    <t>MAS-49/56</t>
  </si>
  <si>
    <t>MAS-49/56 (Sniper)</t>
  </si>
  <si>
    <t>SVD Dragunov</t>
  </si>
  <si>
    <t>SVD Dragunov (camo)</t>
  </si>
  <si>
    <t>RPK LMG (Drum)</t>
  </si>
  <si>
    <t>uns_DP28</t>
  </si>
  <si>
    <t>DP-28 LMG</t>
  </si>
  <si>
    <t>uns_47Rnd_DP28</t>
  </si>
  <si>
    <t>PK LMG</t>
  </si>
  <si>
    <t>MG-42</t>
  </si>
  <si>
    <t>RPD LMG</t>
  </si>
  <si>
    <t>RPG-2 (HEAT)</t>
  </si>
  <si>
    <t>B40 RPG (HE)</t>
  </si>
  <si>
    <t>RPG-7</t>
  </si>
  <si>
    <t>SA-7 Strela</t>
  </si>
  <si>
    <t>71, 35</t>
  </si>
  <si>
    <t>75, 30</t>
  </si>
  <si>
    <t>75, 40, 30</t>
  </si>
  <si>
    <t>40, 30</t>
  </si>
  <si>
    <t>50, 250</t>
  </si>
  <si>
    <t>9x18mm</t>
  </si>
  <si>
    <t>7.62x25mm</t>
  </si>
  <si>
    <t>9x19mm Hollowpoint</t>
  </si>
  <si>
    <t>7.92x33mm</t>
  </si>
  <si>
    <t>7.62x54mm Russian</t>
  </si>
  <si>
    <t>7.5x54mm French</t>
  </si>
  <si>
    <t>7.92x57mm</t>
  </si>
  <si>
    <t>Grenade RGD-5 (Frag)</t>
  </si>
  <si>
    <t>200g TNT, fragmentation</t>
  </si>
  <si>
    <t>110g TNT, fragmentation</t>
  </si>
  <si>
    <t>Grenade RG-42 (Frag)</t>
  </si>
  <si>
    <t>Grenade F-1 (Frag)</t>
  </si>
  <si>
    <t>60g TNT, fragmentation</t>
  </si>
  <si>
    <t>Grenade RGD-33 (Frag)</t>
  </si>
  <si>
    <t>85g TNT, fragmentation</t>
  </si>
  <si>
    <t>164g Composition B (RDX/TNT), fragmentation</t>
  </si>
  <si>
    <t>430g White Phosphorus</t>
  </si>
  <si>
    <t>180g Composition B (RDX/TNT), fragmentation</t>
  </si>
  <si>
    <t>256g TNT, concussion</t>
  </si>
  <si>
    <t>Fairbairn Sykes Commando Knife</t>
  </si>
  <si>
    <t>weapon</t>
  </si>
  <si>
    <t>Artillery</t>
  </si>
  <si>
    <t>Area Defence</t>
  </si>
  <si>
    <t>40mm HE</t>
  </si>
  <si>
    <t>uns_8Rnd_82mmHE_2B14</t>
  </si>
  <si>
    <t>uns_8Rnd_82mmWP_2B14</t>
  </si>
  <si>
    <t>uns_8Rnd_82mmSMOKE_2B14</t>
  </si>
  <si>
    <t>uns_men_NVA_crew_COM</t>
  </si>
  <si>
    <t>uns_men_NVA_crew_off</t>
  </si>
  <si>
    <t>uns_men_NVA_crew_gunner</t>
  </si>
  <si>
    <t>uns_men_NVA_crew_driver</t>
  </si>
  <si>
    <t>uns_men_NVA_crew_crewman</t>
  </si>
  <si>
    <t>Tank Commander</t>
  </si>
  <si>
    <t>Tank Gunner</t>
  </si>
  <si>
    <t>Tank Driver</t>
  </si>
  <si>
    <t>uns_men_NVA_crew_Tdriver</t>
  </si>
  <si>
    <t>uns_men_NVA_crew_Tcrewman</t>
  </si>
  <si>
    <t>uns_men_NVA_crew_Tgunner</t>
  </si>
  <si>
    <t>uns_men_VC_local_MED</t>
  </si>
  <si>
    <t>uns_men_VC_local_off</t>
  </si>
  <si>
    <t>uns_men_VC_local_nco</t>
  </si>
  <si>
    <t>uns_men_VC_local_RF1</t>
  </si>
  <si>
    <t>uns_men_VC_local_RF2</t>
  </si>
  <si>
    <t>uns_men_VC_local_RF3</t>
  </si>
  <si>
    <t>uns_men_VC_local_RF4</t>
  </si>
  <si>
    <t>uns_men_VC_local_RF5</t>
  </si>
  <si>
    <t>uns_men_VC_local_AS1</t>
  </si>
  <si>
    <t>uns_men_VC_local_AS2</t>
  </si>
  <si>
    <t>uns_men_VC_local_AS3</t>
  </si>
  <si>
    <t>uns_men_VC_local_AS4</t>
  </si>
  <si>
    <t>uns_men_VC_local_MRK</t>
  </si>
  <si>
    <t>uns_men_VC_local_LMG</t>
  </si>
  <si>
    <t>uns_men_VC_local_SAP</t>
  </si>
  <si>
    <t>uns_men_VC_local_TRI</t>
  </si>
  <si>
    <t>uns_men_VC_local_MGS</t>
  </si>
  <si>
    <t>uns_men_VC_local_MTS</t>
  </si>
  <si>
    <t>uns_men_VC_recon_MED</t>
  </si>
  <si>
    <t>uns_men_VC_recon_off</t>
  </si>
  <si>
    <t>uns_men_VC_recon_nco</t>
  </si>
  <si>
    <t>uns_men_VC_recon_RF1</t>
  </si>
  <si>
    <t>uns_men_VC_recon_RF2</t>
  </si>
  <si>
    <t>uns_men_VC_recon_RF3</t>
  </si>
  <si>
    <t>uns_men_VC_recon_RF4</t>
  </si>
  <si>
    <t>uns_men_VC_recon_RF5</t>
  </si>
  <si>
    <t>uns_men_VC_recon_AS1</t>
  </si>
  <si>
    <t>uns_men_VC_recon_AS2</t>
  </si>
  <si>
    <t>uns_men_VC_recon_AS3</t>
  </si>
  <si>
    <t>uns_men_VC_recon_AS4</t>
  </si>
  <si>
    <t>uns_men_VC_recon_MRK</t>
  </si>
  <si>
    <t>uns_men_VC_recon_LMG</t>
  </si>
  <si>
    <t>uns_men_VC_recon_HMG</t>
  </si>
  <si>
    <t>uns_men_VC_recon_RTO</t>
  </si>
  <si>
    <t>uns_men_VC_recon_SAP</t>
  </si>
  <si>
    <t>uns_men_VC_recon_TRI</t>
  </si>
  <si>
    <t>uns_men_VC_recon_MGS</t>
  </si>
  <si>
    <t>uns_men_VC_recon_MTS</t>
  </si>
  <si>
    <t>uns_men_VC_recon_AT</t>
  </si>
  <si>
    <t>uns_men_vc_regional_MED</t>
  </si>
  <si>
    <t>uns_men_vc_regional_COM</t>
  </si>
  <si>
    <t>uns_men_vc_regional_off</t>
  </si>
  <si>
    <t>uns_men_vc_regional_nco</t>
  </si>
  <si>
    <t>uns_men_vc_regional_RF1</t>
  </si>
  <si>
    <t>uns_men_vc_regional_RF2</t>
  </si>
  <si>
    <t>uns_men_vc_regional_RF3</t>
  </si>
  <si>
    <t>uns_men_vc_regional_RF4</t>
  </si>
  <si>
    <t>uns_men_vc_regional_RF5</t>
  </si>
  <si>
    <t>uns_men_vc_regional_AS1</t>
  </si>
  <si>
    <t>uns_men_vc_regional_AS2</t>
  </si>
  <si>
    <t>uns_men_vc_regional_AS3</t>
  </si>
  <si>
    <t>uns_men_vc_regional_AS4</t>
  </si>
  <si>
    <t>uns_men_vc_regional_MRK</t>
  </si>
  <si>
    <t>uns_men_vc_regional_LMG</t>
  </si>
  <si>
    <t>uns_men_vc_regional_HMG</t>
  </si>
  <si>
    <t>uns_men_vc_regional_RTO</t>
  </si>
  <si>
    <t>uns_men_vc_regional_SAP</t>
  </si>
  <si>
    <t>uns_men_vc_regional_TRI</t>
  </si>
  <si>
    <t>uns_men_vc_regional_MGS</t>
  </si>
  <si>
    <t>uns_men_vc_regional_MTS</t>
  </si>
  <si>
    <t>uns_men_vc_regional_AT</t>
  </si>
  <si>
    <t>uns_men_vc_regional_Roff</t>
  </si>
  <si>
    <t>uns_men_vc_regional_Rmed</t>
  </si>
  <si>
    <t>uns_men_vc_regional_Ra1</t>
  </si>
  <si>
    <t>uns_men_vc_regional_Ra2</t>
  </si>
  <si>
    <t>uns_men_vc_regional_Rmrk</t>
  </si>
  <si>
    <t>uns_men_vc_regional_Rmg</t>
  </si>
  <si>
    <t>uns_men_VC_mainforce_MED</t>
  </si>
  <si>
    <t>uns_men_VC_mainforce_COM</t>
  </si>
  <si>
    <t>uns_men_VC_mainforce_off</t>
  </si>
  <si>
    <t>uns_men_VC_mainforce_nco</t>
  </si>
  <si>
    <t>uns_men_VC_mainforce_RF1</t>
  </si>
  <si>
    <t>uns_men_VC_mainforce_RF2</t>
  </si>
  <si>
    <t>uns_men_VC_mainforce_RF3</t>
  </si>
  <si>
    <t>uns_men_VC_mainforce_RF4</t>
  </si>
  <si>
    <t>uns_men_VC_mainforce_RF5</t>
  </si>
  <si>
    <t>uns_men_VC_mainforce_AS1</t>
  </si>
  <si>
    <t>uns_men_VC_mainforce_AS2</t>
  </si>
  <si>
    <t>uns_men_VC_mainforce_AS3</t>
  </si>
  <si>
    <t>uns_men_VC_mainforce_AS4</t>
  </si>
  <si>
    <t>uns_men_VC_mainforce_AS5</t>
  </si>
  <si>
    <t>uns_men_VC_mainforce_MRK</t>
  </si>
  <si>
    <t>uns_men_VC_mainforce_LMG</t>
  </si>
  <si>
    <t>uns_men_VC_mainforce_HMG</t>
  </si>
  <si>
    <t>uns_men_VC_mainforce_RTO</t>
  </si>
  <si>
    <t>uns_men_VC_mainforce_SAP</t>
  </si>
  <si>
    <t>uns_men_VC_mainforce_TRI</t>
  </si>
  <si>
    <t>uns_men_VC_mainforce_MGS</t>
  </si>
  <si>
    <t>uns_men_VC_mainforce_MTS</t>
  </si>
  <si>
    <t>uns_men_VC_mainforce_AT</t>
  </si>
  <si>
    <t>uns_men_VC_mainforce_AT2</t>
  </si>
  <si>
    <t>uns_men_VC_mainforce_Roff</t>
  </si>
  <si>
    <t>uns_men_VC_mainforce_Rmed</t>
  </si>
  <si>
    <t>uns_men_VC_mainforce_Ra1</t>
  </si>
  <si>
    <t>uns_men_VC_mainforce_Ra2</t>
  </si>
  <si>
    <t>uns_men_VC_mainforce_Rmrk</t>
  </si>
  <si>
    <t>uns_men_VC_mainforce_Rmg</t>
  </si>
  <si>
    <t>uns_men_NVA_65_MED</t>
  </si>
  <si>
    <t>uns_men_NVA_65_COM</t>
  </si>
  <si>
    <t>uns_men_NVA_65_off</t>
  </si>
  <si>
    <t>uns_men_NVA_65_nco</t>
  </si>
  <si>
    <t>uns_men_NVA_65_RF1</t>
  </si>
  <si>
    <t>uns_men_NVA_65_RF2</t>
  </si>
  <si>
    <t>uns_men_NVA_65_RF3</t>
  </si>
  <si>
    <t>uns_men_NVA_65_AS1</t>
  </si>
  <si>
    <t>uns_men_NVA_65_AS2</t>
  </si>
  <si>
    <t>uns_men_NVA_65_AS3</t>
  </si>
  <si>
    <t>uns_men_NVA_65_AS4</t>
  </si>
  <si>
    <t>uns_men_NVA_65_AS5</t>
  </si>
  <si>
    <t>uns_men_NVA_65_MRK</t>
  </si>
  <si>
    <t>uns_men_NVA_65_LMG</t>
  </si>
  <si>
    <t>uns_men_NVA_65_HMG</t>
  </si>
  <si>
    <t>uns_men_NVA_65_RTO</t>
  </si>
  <si>
    <t>uns_men_NVA_65_SAP</t>
  </si>
  <si>
    <t>uns_men_NVA_65_TRI</t>
  </si>
  <si>
    <t>uns_men_NVA_65_MGS</t>
  </si>
  <si>
    <t>uns_men_NVA_65_MTS</t>
  </si>
  <si>
    <t>uns_men_NVA_65_AT</t>
  </si>
  <si>
    <t>uns_men_NVA_65_AT2</t>
  </si>
  <si>
    <t>uns_men_NVA_65_AA</t>
  </si>
  <si>
    <t>uns_men_NVA_68_MED</t>
  </si>
  <si>
    <t>uns_men_NVA_68_COM</t>
  </si>
  <si>
    <t>uns_men_NVA_68_off</t>
  </si>
  <si>
    <t>uns_men_NVA_68_nco</t>
  </si>
  <si>
    <t>uns_men_NVA_68_RF1</t>
  </si>
  <si>
    <t>uns_men_NVA_68_RF2</t>
  </si>
  <si>
    <t>uns_men_NVA_68_RF3</t>
  </si>
  <si>
    <t>uns_men_NVA_68_AS1</t>
  </si>
  <si>
    <t>uns_men_NVA_68_AS2</t>
  </si>
  <si>
    <t>uns_men_NVA_68_AS3</t>
  </si>
  <si>
    <t>uns_men_NVA_68_AS4</t>
  </si>
  <si>
    <t>uns_men_NVA_68_AS5</t>
  </si>
  <si>
    <t>uns_men_NVA_68_MRK</t>
  </si>
  <si>
    <t>uns_men_NVA_68_LMG</t>
  </si>
  <si>
    <t>uns_men_NVA_68_HMG</t>
  </si>
  <si>
    <t>uns_men_NVA_68_RTO</t>
  </si>
  <si>
    <t>uns_men_NVA_68_SAP</t>
  </si>
  <si>
    <t>uns_men_NVA_68_TRI</t>
  </si>
  <si>
    <t>uns_men_NVA_68_MGS</t>
  </si>
  <si>
    <t>uns_men_NVA_68_MTS</t>
  </si>
  <si>
    <t>uns_men_NVA_68_AT</t>
  </si>
  <si>
    <t>uns_men_NVA_68_AT2</t>
  </si>
  <si>
    <t>uns_men_NVA_68_AA</t>
  </si>
  <si>
    <t>uns_men_NVA_68_Roff</t>
  </si>
  <si>
    <t>uns_men_NVA_68_Rmed</t>
  </si>
  <si>
    <t>uns_men_NVA_68_Ra1</t>
  </si>
  <si>
    <t>uns_men_NVA_68_Ra2</t>
  </si>
  <si>
    <t>uns_men_NVA_68_Rmrk</t>
  </si>
  <si>
    <t>uns_men_NVA_68_Rmg</t>
  </si>
  <si>
    <t>VC Village Guerillas</t>
  </si>
  <si>
    <t>VC Regional Force</t>
  </si>
  <si>
    <t>VC Regional Recon Force</t>
  </si>
  <si>
    <t>NVA Infantry '65</t>
  </si>
  <si>
    <t>NVA Infantry '68</t>
  </si>
  <si>
    <t>NVA Dac Cong Commando</t>
  </si>
  <si>
    <t>ARVN Infantry</t>
  </si>
  <si>
    <t>NVA Dac Cong Recon</t>
  </si>
  <si>
    <t>uns_men_NVA_65_AS6</t>
  </si>
  <si>
    <t>uns_men_NVA_65_AS7</t>
  </si>
  <si>
    <t>uns_men_NVA_65_MGAAS</t>
  </si>
  <si>
    <t>uns_men_NVA_65_SLT</t>
  </si>
  <si>
    <t>NVA Infantry recon '65</t>
  </si>
  <si>
    <t>uns_men_NVA_recon_65_MED</t>
  </si>
  <si>
    <t>uns_men_NVA_recon_65_off</t>
  </si>
  <si>
    <t>uns_men_NVA_recon_65_nco</t>
  </si>
  <si>
    <t>uns_men_NVA_recon_65_RF1</t>
  </si>
  <si>
    <t>uns_men_NVA_recon_65_RF2</t>
  </si>
  <si>
    <t>uns_men_NVA_recon_65_RF3</t>
  </si>
  <si>
    <t>uns_men_NVA_recon_65_AS1</t>
  </si>
  <si>
    <t>uns_men_NVA_recon_65_AS2</t>
  </si>
  <si>
    <t>uns_men_NVA_recon_65_AS3</t>
  </si>
  <si>
    <t>uns_men_NVA_recon_65_AS4</t>
  </si>
  <si>
    <t>uns_men_NVA_recon_65_AS5</t>
  </si>
  <si>
    <t>uns_men_NVA_recon_65_AS6</t>
  </si>
  <si>
    <t>uns_men_NVA_recon_65_AS7</t>
  </si>
  <si>
    <t>uns_men_NVA_recon_65_MRK</t>
  </si>
  <si>
    <t>uns_men_NVA_recon_65_LMG</t>
  </si>
  <si>
    <t>uns_men_NVA_recon_65_HMG</t>
  </si>
  <si>
    <t>uns_men_NVA_recon_65_RTO</t>
  </si>
  <si>
    <t>uns_men_NVA_recon_65_SAP</t>
  </si>
  <si>
    <t>uns_men_NVA_recon_65_TRI</t>
  </si>
  <si>
    <t>uns_men_NVA_recon_65_MGS</t>
  </si>
  <si>
    <t>uns_men_NVA_recon_65_MTS</t>
  </si>
  <si>
    <t>uns_men_NVA_recon_65_AT</t>
  </si>
  <si>
    <t>uns_men_NVA_recon_65_AT2</t>
  </si>
  <si>
    <t>uns_men_NVA_daccong_MED</t>
  </si>
  <si>
    <t>uns_men_NVA_daccong_COM</t>
  </si>
  <si>
    <t>uns_men_NVA_daccong_off</t>
  </si>
  <si>
    <t>uns_men_NVA_daccong_nco</t>
  </si>
  <si>
    <t>uns_men_NVA_daccong_SAP1</t>
  </si>
  <si>
    <t>uns_men_NVA_daccong_SAP2</t>
  </si>
  <si>
    <t>uns_men_NVA_daccong_SAP3</t>
  </si>
  <si>
    <t>uns_men_NVA_daccong_AS1</t>
  </si>
  <si>
    <t>uns_men_NVA_daccong_AS2</t>
  </si>
  <si>
    <t>uns_men_NVA_daccong_AS3</t>
  </si>
  <si>
    <t>uns_men_NVA_daccong_AS4</t>
  </si>
  <si>
    <t>uns_men_NVA_daccong_AS5</t>
  </si>
  <si>
    <t>uns_men_NVA_daccong_MRK</t>
  </si>
  <si>
    <t>uns_men_NVA_daccong_LMG</t>
  </si>
  <si>
    <t>uns_men_NVA_daccong_HMG</t>
  </si>
  <si>
    <t>uns_men_NVA_daccong_RTO</t>
  </si>
  <si>
    <t>uns_men_NVA_daccong_ACR</t>
  </si>
  <si>
    <t>uns_men_NVA_daccong_TRI</t>
  </si>
  <si>
    <t>uns_men_NVA_daccong_MGS</t>
  </si>
  <si>
    <t>uns_men_NVA_daccong_MTS</t>
  </si>
  <si>
    <t>uns_men_NVA_daccong_AT</t>
  </si>
  <si>
    <t>uns_men_NVA_daccong_AT2</t>
  </si>
  <si>
    <t>uns_men_NVA_daccong_AT3</t>
  </si>
  <si>
    <t>uns_men_US_6SFG_HMG2</t>
  </si>
  <si>
    <t>uns_men_US_6SFG_MGSG2</t>
  </si>
  <si>
    <t>uns_men_US_6SFG_MGSG3</t>
  </si>
  <si>
    <t>uns_men_US_6SFG_GL3</t>
  </si>
  <si>
    <t>uns_men_US_6SFG_GL4</t>
  </si>
  <si>
    <t>uns_men_US_6SFG_MRK2</t>
  </si>
  <si>
    <t>uns_men_US_6SFG_MRK3</t>
  </si>
  <si>
    <t>uns_men_US_6SFG_SP7</t>
  </si>
  <si>
    <t>uns_men_US_6SFG_SP5</t>
  </si>
  <si>
    <t>uns_men_US_6SFG_SP6</t>
  </si>
  <si>
    <t>uns_men_US_5SFG_HMG2</t>
  </si>
  <si>
    <t>uns_men_US_5SFG_MGSG2</t>
  </si>
  <si>
    <t>uns_men_US_5SFG_MGSG3</t>
  </si>
  <si>
    <t>uns_men_US_5SFG_MRK2</t>
  </si>
  <si>
    <t>uns_men_US_5SFG_SP6</t>
  </si>
  <si>
    <t>uns_men_US_5SFG_SP5</t>
  </si>
  <si>
    <t>station</t>
  </si>
  <si>
    <t>wing</t>
  </si>
  <si>
    <t>inner wing</t>
  </si>
  <si>
    <t>body</t>
  </si>
  <si>
    <t>max load lbs</t>
  </si>
  <si>
    <t>ROLE</t>
  </si>
  <si>
    <t>CAP</t>
  </si>
  <si>
    <t>7 hydra</t>
  </si>
  <si>
    <t>1 Aim9</t>
  </si>
  <si>
    <t>fuel</t>
  </si>
  <si>
    <t>CAS</t>
  </si>
  <si>
    <t>1 mk77</t>
  </si>
  <si>
    <t>2x 19 hydra</t>
  </si>
  <si>
    <t>6 mk82 snake</t>
  </si>
  <si>
    <t>1 agm45</t>
  </si>
  <si>
    <t>1 agm12</t>
  </si>
  <si>
    <t>MR</t>
  </si>
  <si>
    <t>19 hydra</t>
  </si>
  <si>
    <t>6 mk81</t>
  </si>
  <si>
    <t>4 mk77</t>
  </si>
  <si>
    <t>BMB</t>
  </si>
  <si>
    <t>1 mk82</t>
  </si>
  <si>
    <t>3 mk82</t>
  </si>
  <si>
    <t>1 mk84</t>
  </si>
  <si>
    <t>HBMB</t>
  </si>
  <si>
    <t>3 mk83</t>
  </si>
  <si>
    <t>CBU</t>
  </si>
  <si>
    <t>1 mk20</t>
  </si>
  <si>
    <t>3 CBU24</t>
  </si>
  <si>
    <t>SEAD</t>
  </si>
  <si>
    <t>what is possible?</t>
  </si>
  <si>
    <t>bombs</t>
  </si>
  <si>
    <t>mk81</t>
  </si>
  <si>
    <t>mk82</t>
  </si>
  <si>
    <t>mk83</t>
  </si>
  <si>
    <t>mk84</t>
  </si>
  <si>
    <t>mk77</t>
  </si>
  <si>
    <t>mk770 (mk79)</t>
  </si>
  <si>
    <t>CBU24B</t>
  </si>
  <si>
    <t>Mk20 Rockeye II</t>
  </si>
  <si>
    <t>rockets</t>
  </si>
  <si>
    <t>70mm</t>
  </si>
  <si>
    <t>1x19 / 1x7</t>
  </si>
  <si>
    <t>2x19 / 2x7</t>
  </si>
  <si>
    <t>3x19 / 3x7</t>
  </si>
  <si>
    <t>125mm</t>
  </si>
  <si>
    <t>1 x 4</t>
  </si>
  <si>
    <t>2 x  4</t>
  </si>
  <si>
    <t>3 x 4</t>
  </si>
  <si>
    <t>agm</t>
  </si>
  <si>
    <t>agm12</t>
  </si>
  <si>
    <t>agm45</t>
  </si>
  <si>
    <t>AA</t>
  </si>
  <si>
    <t>aim9</t>
  </si>
  <si>
    <t>3 Aim9</t>
  </si>
  <si>
    <t>3 x 4 zuni</t>
  </si>
  <si>
    <t>6 mk77</t>
  </si>
  <si>
    <t>3 agm45</t>
  </si>
  <si>
    <t>1 AGM12</t>
  </si>
  <si>
    <t>4 AGM65B</t>
  </si>
  <si>
    <t>6 mk82</t>
  </si>
  <si>
    <t>3 CBU24 / 3 CBU75</t>
  </si>
  <si>
    <t>LRBMB</t>
  </si>
  <si>
    <t>LBMB</t>
  </si>
  <si>
    <t>4 mk82 snake</t>
  </si>
  <si>
    <t>MBMB</t>
  </si>
  <si>
    <t>GBU</t>
  </si>
  <si>
    <t>GBU8</t>
  </si>
  <si>
    <t>3 AGM45</t>
  </si>
  <si>
    <t>2 GBU 8</t>
  </si>
  <si>
    <t>2 x 19 hydra / 4 zuni</t>
  </si>
  <si>
    <t>4 CBU24 / 2 CBU32A</t>
  </si>
  <si>
    <t>4 CBU75 / 2 CBU32B</t>
  </si>
  <si>
    <t>2 AGM12</t>
  </si>
  <si>
    <t>agm62 walleye</t>
  </si>
  <si>
    <t>outer wing</t>
  </si>
  <si>
    <t>mid wing</t>
  </si>
  <si>
    <t>4 zuni HE</t>
  </si>
  <si>
    <t>2 x Aim9</t>
  </si>
  <si>
    <t>1 x 19 FFAR</t>
  </si>
  <si>
    <t>3 mk77 750</t>
  </si>
  <si>
    <t>2 AGM65</t>
  </si>
  <si>
    <t>4 zuni AT</t>
  </si>
  <si>
    <t>6 mk77 500</t>
  </si>
  <si>
    <t>2 mk83</t>
  </si>
  <si>
    <t>3 mk82 snake</t>
  </si>
  <si>
    <t>1 GBU8</t>
  </si>
  <si>
    <t>4 zuni FRAG</t>
  </si>
  <si>
    <t>6 CBU24</t>
  </si>
  <si>
    <t>4 CBU75 / 1 CBU32A</t>
  </si>
  <si>
    <t>4 CBU75 / 1 CBU32B</t>
  </si>
  <si>
    <t>cannon</t>
  </si>
  <si>
    <t>M61</t>
  </si>
  <si>
    <t>GBU-8</t>
  </si>
  <si>
    <t>agm65</t>
  </si>
  <si>
    <t>A-37B Dragonfly</t>
  </si>
  <si>
    <t>mid outer wing</t>
  </si>
  <si>
    <t>mid inner wing</t>
  </si>
  <si>
    <t>1 AIM9</t>
  </si>
  <si>
    <t>GPU2 gunpod</t>
  </si>
  <si>
    <t>1 mk77 750</t>
  </si>
  <si>
    <t>1 x 7 FFAR</t>
  </si>
  <si>
    <t>1 mk77 500</t>
  </si>
  <si>
    <t>1 mk82 snake</t>
  </si>
  <si>
    <t>SUU11 gunpod</t>
  </si>
  <si>
    <t>HCAS</t>
  </si>
  <si>
    <t>LCAS</t>
  </si>
  <si>
    <t>1 CBU24</t>
  </si>
  <si>
    <t>GAU-2B/A 7.62mm</t>
  </si>
  <si>
    <t>GPU-2/A Gunpod 20mm</t>
  </si>
  <si>
    <t>SUU-11/A Gunpod 7.62mm</t>
  </si>
  <si>
    <t>1x7 / 1x19 hydra</t>
  </si>
  <si>
    <t>body side</t>
  </si>
  <si>
    <t>2 AIM9 /2x4 zuni HE</t>
  </si>
  <si>
    <t>2 AIM7</t>
  </si>
  <si>
    <t>2 AIM9 /2x4 zuni FRAG</t>
  </si>
  <si>
    <t>1 AIM7 / 1 AGM45</t>
  </si>
  <si>
    <t>2 AIM9 /3 AGM65</t>
  </si>
  <si>
    <t>2 AGM45</t>
  </si>
  <si>
    <t>2 AIM9 /3 mk82 snake</t>
  </si>
  <si>
    <t>1 AIM7 / ECM pod</t>
  </si>
  <si>
    <t>2 AIM9 /2x4 zuni AT</t>
  </si>
  <si>
    <t>2 AIM9 /1 mk84</t>
  </si>
  <si>
    <t>2 AIM9 /1 GBU8</t>
  </si>
  <si>
    <t>6 CBU75</t>
  </si>
  <si>
    <t>2 AIM9 /1 AGM12</t>
  </si>
  <si>
    <t>max 18</t>
  </si>
  <si>
    <t>1x19</t>
  </si>
  <si>
    <t>2x19</t>
  </si>
  <si>
    <t>1x4</t>
  </si>
  <si>
    <t>2x4</t>
  </si>
  <si>
    <t>aim7</t>
  </si>
  <si>
    <t>http://en.wikipedia.org/wiki/Mikoyan-Gurevich_MiG-21_variants</t>
  </si>
  <si>
    <t>http://www.mig-21.de/english/technicaldataarmament.htm</t>
  </si>
  <si>
    <t>K13</t>
  </si>
  <si>
    <t>ZB360</t>
  </si>
  <si>
    <t>UB32</t>
  </si>
  <si>
    <t>UB16</t>
  </si>
  <si>
    <t>FAB500</t>
  </si>
  <si>
    <t>FAB250</t>
  </si>
  <si>
    <t>LGB</t>
  </si>
  <si>
    <t>KAB250</t>
  </si>
  <si>
    <t>KAB500</t>
  </si>
  <si>
    <t>1xNR30</t>
  </si>
  <si>
    <t>rack possibilities?</t>
  </si>
  <si>
    <t>ZB360 napalm</t>
  </si>
  <si>
    <t>OFAB-100-120 HE-Frag bomb</t>
  </si>
  <si>
    <t>S5 57mm</t>
  </si>
  <si>
    <t>1x UB16/ 32</t>
  </si>
  <si>
    <t>S13 130mm</t>
  </si>
  <si>
    <t>S21 Ovod M HVAR</t>
  </si>
  <si>
    <t>S24 HVAR</t>
  </si>
  <si>
    <t>PTB-400</t>
  </si>
  <si>
    <t>20mm HE</t>
  </si>
  <si>
    <t>20mm</t>
  </si>
  <si>
    <t>20mm HEI</t>
  </si>
  <si>
    <t>70mm HE</t>
  </si>
  <si>
    <t>70mm WP</t>
  </si>
  <si>
    <t>130mm HE</t>
  </si>
  <si>
    <t>130mm HEAT</t>
  </si>
  <si>
    <t>130mm Frag</t>
  </si>
  <si>
    <t>130mm WP</t>
  </si>
  <si>
    <t>130mm</t>
  </si>
  <si>
    <t>500lb</t>
  </si>
  <si>
    <t>250lb</t>
  </si>
  <si>
    <t>1,000lb</t>
  </si>
  <si>
    <t>2,000lb</t>
  </si>
  <si>
    <t>750lb</t>
  </si>
  <si>
    <t>R_Hydra_HE</t>
  </si>
  <si>
    <t>uns_US_1ID_MGSG2</t>
  </si>
  <si>
    <t>uns_US_1ID_MGSG3</t>
  </si>
  <si>
    <t>uns_men_US_3FRC_MRK2</t>
  </si>
  <si>
    <t>uns_US_25ID_MGSG3</t>
  </si>
  <si>
    <t>uns_US_25ID_MGSG2</t>
  </si>
  <si>
    <t>uns_1rnd_NR30pod</t>
  </si>
  <si>
    <t>uns_2rnd_NR30pod</t>
  </si>
  <si>
    <t>uns_1rnd_NR23pod</t>
  </si>
  <si>
    <t>uns_2rnd_NR23pod</t>
  </si>
  <si>
    <t>NR30 pod</t>
  </si>
  <si>
    <t>NR23 pod</t>
  </si>
  <si>
    <t>UB32 pod</t>
  </si>
  <si>
    <t>UB16 pod</t>
  </si>
  <si>
    <t>S8 heli pod</t>
  </si>
  <si>
    <t>S8 airplane pod</t>
  </si>
  <si>
    <t>uns_men_USMC_65_MGSG2</t>
  </si>
  <si>
    <t>uns_men_USMC_68_MGSG3</t>
  </si>
  <si>
    <t>uns_men_USMC_68_MGSG2</t>
  </si>
  <si>
    <t>uns_men_ARVN_PL</t>
  </si>
  <si>
    <t>uns_men_ARVN_MED</t>
  </si>
  <si>
    <t>uns_men_ARVN_HMG</t>
  </si>
  <si>
    <t>uns_men_ARVN_AHMG</t>
  </si>
  <si>
    <t>uns_men_ARVN_MGSG</t>
  </si>
  <si>
    <t>uns_men_ARVN_MGSG2</t>
  </si>
  <si>
    <t>uns_men_ARVN_MGSG3</t>
  </si>
  <si>
    <t>uns_men_ARVN_TRI</t>
  </si>
  <si>
    <t>uns_men_ARVN_MGAASG</t>
  </si>
  <si>
    <t>uns_men_ARVN_GL</t>
  </si>
  <si>
    <t>uns_men_ARVN_RTO</t>
  </si>
  <si>
    <t>uns_men_ARVN_AT</t>
  </si>
  <si>
    <t>uns_men_ARVN_SCT</t>
  </si>
  <si>
    <t>uns_men_ARVN_COM</t>
  </si>
  <si>
    <t>uns_men_ARVN_STY</t>
  </si>
  <si>
    <t>uns_men_ARVN_RF1</t>
  </si>
  <si>
    <t>uns_men_ARVN_SL</t>
  </si>
  <si>
    <t>uns_men_ARVN_RF2</t>
  </si>
  <si>
    <t>uns_men_ARVN_MRK</t>
  </si>
  <si>
    <t>uns_men_ARVN_RF3</t>
  </si>
  <si>
    <t>uns_men_ARVN_MTSG</t>
  </si>
  <si>
    <t>uns_men_ARVN_STY2</t>
  </si>
  <si>
    <t>uns_men_ARVN_STY3</t>
  </si>
  <si>
    <t>uns_men_ARVN_RF4</t>
  </si>
  <si>
    <t>uns_men_ARVN_RF5</t>
  </si>
  <si>
    <t>uns_men_ARVN_DEM</t>
  </si>
  <si>
    <t>uns_men_ARVN_RF6</t>
  </si>
  <si>
    <t>uns_men_ARVN_SAP</t>
  </si>
  <si>
    <t>uns_men_ARVN_SLSG</t>
  </si>
  <si>
    <t>uns_men_ARVN_SLSA</t>
  </si>
  <si>
    <t>uns_men_ARVN_CAS</t>
  </si>
  <si>
    <t>uns_men_ARVN_ENG</t>
  </si>
  <si>
    <t>UH1</t>
  </si>
  <si>
    <t>Colt M1911A1 SD</t>
  </si>
  <si>
    <t>uns_m1911SD</t>
  </si>
  <si>
    <t>uns_m1911SDmag</t>
  </si>
  <si>
    <t>uns_7Rnd_FFAR</t>
  </si>
  <si>
    <t>uns_14Rnd_FFAR</t>
  </si>
  <si>
    <t>uns_48Rnd_FFAR</t>
  </si>
  <si>
    <t>uns_TOW_podx2</t>
  </si>
  <si>
    <t>uns_TOW_podx1</t>
  </si>
  <si>
    <t>uns_TOW_Launcher</t>
  </si>
  <si>
    <t>uns_M3_podx2</t>
  </si>
  <si>
    <t>uns_M3_podx1</t>
  </si>
  <si>
    <t>uns_TOWx1</t>
  </si>
  <si>
    <t>uns_TOWx2</t>
  </si>
  <si>
    <t>uns_TOWx3</t>
  </si>
  <si>
    <t>uns_TOWx4</t>
  </si>
  <si>
    <t>uns_TOWx5</t>
  </si>
  <si>
    <t>uns_TOWx6</t>
  </si>
  <si>
    <t>uns_TOWx7</t>
  </si>
  <si>
    <t>uns_TOWx8</t>
  </si>
  <si>
    <t>uns_TOWx9</t>
  </si>
  <si>
    <t>uns_TOWx10</t>
  </si>
  <si>
    <t>uns_TOWx11</t>
  </si>
  <si>
    <t>uns_TOWx12</t>
  </si>
  <si>
    <t>XM-26 TOW Launcher</t>
  </si>
  <si>
    <t>XM-26 TOW pod</t>
  </si>
  <si>
    <t>M3 24x FFAR pod</t>
  </si>
  <si>
    <t>uns_S5_ub16_pod_bisx2</t>
  </si>
  <si>
    <t>uns_S5_ub16_pod_bisx1</t>
  </si>
  <si>
    <t>autocentred</t>
  </si>
  <si>
    <t>uns_S5_ub32_pod_bisx2</t>
  </si>
  <si>
    <t>uns_S5_ub32_pod_bisx1</t>
  </si>
  <si>
    <t>autocentered</t>
  </si>
  <si>
    <t>uns_1Rnd_FAB250_bis</t>
  </si>
  <si>
    <t>uns_2Rnd_FAB250_bis</t>
  </si>
  <si>
    <t>uns_3Rnd_FAB250_bis</t>
  </si>
  <si>
    <t>uns_4Rnd_FAB250_bis</t>
  </si>
  <si>
    <t>uns_5Rnd_FAB250_bis</t>
  </si>
  <si>
    <t>uns_6Rnd_FAB250_bis</t>
  </si>
  <si>
    <t>uns_7Rnd_FAB250_bis</t>
  </si>
  <si>
    <t>uns_8Rnd_FAB250_bis</t>
  </si>
  <si>
    <t>uns_9Rnd_FAB250_bis</t>
  </si>
  <si>
    <t>uns_10Rnd_FAB250_bis</t>
  </si>
  <si>
    <t>uns_11Rnd_FAB250_bis</t>
  </si>
  <si>
    <t>uns_12Rnd_FAB250_bis</t>
  </si>
  <si>
    <t>uns_S8pod_heli_bisx2</t>
  </si>
  <si>
    <t>uns_S8pod_heli_bisx1</t>
  </si>
  <si>
    <t>uns_S8pod_bisx2</t>
  </si>
  <si>
    <t>uns_S8pod_bisx1</t>
  </si>
  <si>
    <t>uns_MIG19PM_HCAS</t>
  </si>
  <si>
    <t>M75 GL</t>
  </si>
  <si>
    <t>door gun</t>
  </si>
  <si>
    <t>pods</t>
  </si>
  <si>
    <t>guns</t>
  </si>
  <si>
    <t>M134</t>
  </si>
  <si>
    <t>Doorguns</t>
  </si>
  <si>
    <t>M60</t>
  </si>
  <si>
    <t>M158 7x 70mm</t>
  </si>
  <si>
    <t>M200 19x 70mm</t>
  </si>
  <si>
    <t>M3 24x 70mm</t>
  </si>
  <si>
    <t>XM-26 TOW</t>
  </si>
  <si>
    <t>wing guns</t>
  </si>
  <si>
    <t>Nose</t>
  </si>
  <si>
    <t>M-75 GL</t>
  </si>
  <si>
    <t>M158 (7)</t>
  </si>
  <si>
    <t>M3 (24)</t>
  </si>
  <si>
    <t>C/ M6</t>
  </si>
  <si>
    <t>C/ M21</t>
  </si>
  <si>
    <t>B/ TOW</t>
  </si>
  <si>
    <t>C/ ARA</t>
  </si>
  <si>
    <t>XM-26 (3)</t>
  </si>
  <si>
    <t>1 (150, 302)</t>
  </si>
  <si>
    <t>1 (6000)</t>
  </si>
  <si>
    <t>AGM-22</t>
  </si>
  <si>
    <t>P/M6</t>
  </si>
  <si>
    <t>P/M21</t>
  </si>
  <si>
    <t>http://www.scribd.com/doc/62194541/SSP-In-Action-075-UH-1-Huey</t>
  </si>
  <si>
    <t>http://en.wikipedia.org/wiki/U.S._Helicopter_Armament_Subsystems#UH-1_Iroquois</t>
  </si>
  <si>
    <t>UH1D/H/N only</t>
  </si>
  <si>
    <t>1 (1200)</t>
  </si>
  <si>
    <t>P</t>
  </si>
  <si>
    <t>B/C/D/H/N</t>
  </si>
  <si>
    <t>M24 20mm cannon pod</t>
  </si>
  <si>
    <t>B/C M31</t>
  </si>
  <si>
    <t>C/M31</t>
  </si>
  <si>
    <t>M24 20mm</t>
  </si>
  <si>
    <t>XM-175 GL</t>
  </si>
  <si>
    <t>XM-213 50cal</t>
  </si>
  <si>
    <t>XM59</t>
  </si>
  <si>
    <t>1 (1500, 8000, 12000)</t>
  </si>
  <si>
    <t>1 (550, 1500)</t>
  </si>
  <si>
    <t>2 (550, 1500)</t>
  </si>
  <si>
    <t>TAT101</t>
  </si>
  <si>
    <t>2 (1000)</t>
  </si>
  <si>
    <t>TAT-101</t>
  </si>
  <si>
    <t>M200 (19)</t>
  </si>
  <si>
    <t>D/ Slick</t>
  </si>
  <si>
    <t>D/ Slick M59</t>
  </si>
  <si>
    <t>D/ Slick M23</t>
  </si>
  <si>
    <t>C / M22</t>
  </si>
  <si>
    <t>XM-22 (3)</t>
  </si>
  <si>
    <t>C/ M5</t>
  </si>
  <si>
    <t>uns_M75_cobra_GL</t>
  </si>
  <si>
    <t>uns_M75_GL_150rnd</t>
  </si>
  <si>
    <t>uns_M75_GL_302rnd</t>
  </si>
  <si>
    <t>uns_6000Rnd_762x51_M134</t>
  </si>
  <si>
    <t>uns_m60_mounted_1500rnd</t>
  </si>
  <si>
    <t>ALQ 87 ECM</t>
  </si>
  <si>
    <t>uns_ALQ87</t>
  </si>
  <si>
    <t>uns_1rnd_F4_rackx3</t>
  </si>
  <si>
    <t>uns_2rnd_F4_rackx3</t>
  </si>
  <si>
    <t>uns_3rnd_F4_rackx3</t>
  </si>
  <si>
    <t>uns_1rnd_F4_rackx6</t>
  </si>
  <si>
    <t>uns_2rnd_F4_rackx6</t>
  </si>
  <si>
    <t>uns_3rnd_F4_rackx6</t>
  </si>
  <si>
    <t>uns_1rnd_F4_rackx5</t>
  </si>
  <si>
    <t>uns_2rnd_F4_rackx5</t>
  </si>
  <si>
    <t>F4 racks</t>
  </si>
  <si>
    <t>uns_1rnd_F105_rackx6</t>
  </si>
  <si>
    <t>uns_2rnd_F105_rackx6</t>
  </si>
  <si>
    <t>uns_3rnd_F105_rackx6</t>
  </si>
  <si>
    <t>F105 racks</t>
  </si>
  <si>
    <t>uns_1rnd_F4_uns_suu23</t>
  </si>
  <si>
    <t>uns_2rnd_F4_uns_suu23</t>
  </si>
  <si>
    <t>F4 SUU23 Vulcan gunpod</t>
  </si>
  <si>
    <t>Uns_18Rnd_Mk82_snake</t>
  </si>
  <si>
    <t>Uns_30Rnd_Mk82_snake</t>
  </si>
  <si>
    <t>uns_30Rnd_Mk82_snake_bis</t>
  </si>
  <si>
    <t>NAVY</t>
  </si>
  <si>
    <t>2 AIM9 / 3 mk82 snake</t>
  </si>
  <si>
    <t>1x19 FFAR</t>
  </si>
  <si>
    <t>1 AGM45/ ECM pod</t>
  </si>
  <si>
    <t>uns_F4_LRBMB</t>
  </si>
  <si>
    <t>uns_F4_LBMB</t>
  </si>
  <si>
    <t>uns_F4_MBMB</t>
  </si>
  <si>
    <t>uns_F4_HBMB</t>
  </si>
  <si>
    <t>uns_F4_GBU</t>
  </si>
  <si>
    <t>rocket_1</t>
  </si>
  <si>
    <t>rocket_2</t>
  </si>
  <si>
    <t>rocket_3</t>
  </si>
  <si>
    <t>rocket_4</t>
  </si>
  <si>
    <t>rocket_9</t>
  </si>
  <si>
    <t>rocket_10</t>
  </si>
  <si>
    <t>rocket_5, rocket_7</t>
  </si>
  <si>
    <t>rocket_8, rocket_6</t>
  </si>
  <si>
    <t>memoryPointLRocket = "rocket_3";</t>
  </si>
  <si>
    <t>memoryPointLRocket = "rocket_1";</t>
  </si>
  <si>
    <t>memoryPointRRocket = "rocket_2";</t>
  </si>
  <si>
    <t>memoryPointRRocket = "rocket_4";</t>
  </si>
  <si>
    <t>memoryPointLRocket = "rocket_5";</t>
  </si>
  <si>
    <t>memoryPointLRocket = "rocket_7";</t>
  </si>
  <si>
    <t>memoryPointLRocket = "rocket_9";</t>
  </si>
  <si>
    <t>ROCKET PROXIES</t>
  </si>
  <si>
    <t>2 AIM9 /2x4 zuni FRAG/ 1x19 FFAR</t>
  </si>
  <si>
    <t>memoryPointRRocket = "rocket_8";</t>
  </si>
  <si>
    <t>memoryPointRRocket = "rocket_6";</t>
  </si>
  <si>
    <t>memoryPointRRocket = "rocket_10";</t>
  </si>
  <si>
    <t>M61 (SUU23)/ Gau 4</t>
  </si>
  <si>
    <t>uns_1200Rnd_M61</t>
  </si>
  <si>
    <t>uns_1200Rnd_M61_HEI</t>
  </si>
  <si>
    <t>(suu23 pod)</t>
  </si>
  <si>
    <t>uns_640Rnd_M61_HEI</t>
  </si>
  <si>
    <t>uns_640Rnd_M61</t>
  </si>
  <si>
    <t>GP9 gunpod</t>
  </si>
  <si>
    <t>Fishbed model</t>
  </si>
  <si>
    <t>NR30 x 30</t>
  </si>
  <si>
    <t>C/P</t>
  </si>
  <si>
    <t>D/PF</t>
  </si>
  <si>
    <t>radar</t>
  </si>
  <si>
    <t>F/ PFM</t>
  </si>
  <si>
    <t>no napalm, better radar, belly pod GP9</t>
  </si>
  <si>
    <t>GP9 x 200</t>
  </si>
  <si>
    <t>AG</t>
  </si>
  <si>
    <t>w</t>
  </si>
  <si>
    <t>g</t>
  </si>
  <si>
    <t>NR30 x 140</t>
  </si>
  <si>
    <t>uns_30rnd_30mm_nr30</t>
  </si>
  <si>
    <t>side Cannon</t>
  </si>
  <si>
    <t>uns_M577_amb</t>
  </si>
  <si>
    <t>M-577 Ambulance</t>
  </si>
  <si>
    <t>uns_M113_M60</t>
  </si>
  <si>
    <t>uns_M113_XM182</t>
  </si>
  <si>
    <t>uns_M113_M134</t>
  </si>
  <si>
    <t>uns_M113_M2</t>
  </si>
  <si>
    <t>uns_M113_30cal</t>
  </si>
  <si>
    <t>uns_M2</t>
  </si>
  <si>
    <t>uns_M132</t>
  </si>
  <si>
    <t>Zippo</t>
  </si>
  <si>
    <t>uns_m10_8_flamethrower</t>
  </si>
  <si>
    <t>uns_5000Rnd_m10_8</t>
  </si>
  <si>
    <t>E/ M6</t>
  </si>
  <si>
    <t>Mk40 TNT (Concussion) grenade</t>
  </si>
  <si>
    <t>uns_mk40gren</t>
  </si>
  <si>
    <t>175g TNT, concussion</t>
  </si>
  <si>
    <t>uns_m14gren</t>
  </si>
  <si>
    <t>M14 TH3 (Thermate) grenade</t>
  </si>
  <si>
    <t>Thermate, anti-material</t>
  </si>
  <si>
    <t>uns_m308gren</t>
  </si>
  <si>
    <t>M308-1 Napalm grenade</t>
  </si>
  <si>
    <t>Powdered Napalm and Gasoline</t>
  </si>
  <si>
    <t>Grenade Type 67 (Frag)</t>
  </si>
  <si>
    <t>uns_t67gren</t>
  </si>
  <si>
    <t>55g TNT, fragmentation</t>
  </si>
  <si>
    <t>uns_rkg3gren</t>
  </si>
  <si>
    <t>Grenade RKG-3 (Anti Tank)</t>
  </si>
  <si>
    <t>567g TNT/RDX, shaped charge</t>
  </si>
  <si>
    <t>uns_rdg2</t>
  </si>
  <si>
    <t>uns_rdg3</t>
  </si>
  <si>
    <t>RDG-2 Smoke Grenade White</t>
  </si>
  <si>
    <t>RDG-3 Smoke Grenade Orange</t>
  </si>
  <si>
    <t>uns_Type55_twinMG</t>
  </si>
  <si>
    <t>uns_Type55_patrol</t>
  </si>
  <si>
    <t>uns_7Rnd_WP_FFAR</t>
  </si>
  <si>
    <t>High Explosive</t>
  </si>
  <si>
    <t>White phosphorus incendiary</t>
  </si>
  <si>
    <t>mag name</t>
  </si>
  <si>
    <t>Shell</t>
  </si>
  <si>
    <t>HE</t>
  </si>
  <si>
    <t>WP</t>
  </si>
  <si>
    <t>UNS_DSHKM</t>
  </si>
  <si>
    <t>Uns_AIM7</t>
  </si>
  <si>
    <t>Uns_K13</t>
  </si>
  <si>
    <t>F100fuel</t>
  </si>
  <si>
    <t>A6_fuel_tank</t>
  </si>
  <si>
    <t>A7fuel</t>
  </si>
  <si>
    <t>A7fuelNavy</t>
  </si>
  <si>
    <t>uns_F4Fuel</t>
  </si>
  <si>
    <t>uns_F4FuelNavy</t>
  </si>
  <si>
    <t>unsF105droptank</t>
  </si>
  <si>
    <t>uns_A4_fueltank</t>
  </si>
  <si>
    <t>Mig21Fueltank</t>
  </si>
  <si>
    <t>Uns_AIM9E</t>
  </si>
  <si>
    <t>Uns_AIM9D</t>
  </si>
  <si>
    <t>M_Bullpup_AT</t>
  </si>
  <si>
    <t>M_Shrike_AT</t>
  </si>
  <si>
    <t>uns_M_TOW_AT</t>
  </si>
  <si>
    <t>Uns_Mk81Bomb</t>
  </si>
  <si>
    <t>Uns_CBU24Bomb</t>
  </si>
  <si>
    <t>Uns_CBU32ABomb</t>
  </si>
  <si>
    <t>Uns_CBU32BBomb</t>
  </si>
  <si>
    <t>Uns_CBU75Bomb</t>
  </si>
  <si>
    <t>uns_MK82</t>
  </si>
  <si>
    <t>uns_MK82Snake</t>
  </si>
  <si>
    <t>Uns_Mk83Bomb</t>
  </si>
  <si>
    <t>Uns_Mk84Bomb</t>
  </si>
  <si>
    <t>Uns_GBU8Bomb</t>
  </si>
  <si>
    <t>Uns_Napalm_ZB360</t>
  </si>
  <si>
    <t>Uns_Napalm_500</t>
  </si>
  <si>
    <t>Uns_Napalm_750</t>
  </si>
  <si>
    <t>uns_FAB250</t>
  </si>
  <si>
    <t>uns_fab250_bis</t>
  </si>
  <si>
    <t>uns_FAB500</t>
  </si>
  <si>
    <t>uns_kab250</t>
  </si>
  <si>
    <t>uns_kab500</t>
  </si>
  <si>
    <t>uns_MK82Snake_bis</t>
  </si>
  <si>
    <t>uns_MK82_bis</t>
  </si>
  <si>
    <t>M_Shrike_AT_bis</t>
  </si>
  <si>
    <t>M_Bullpup_AT_bis</t>
  </si>
  <si>
    <t>uns_M_MaverickB_AT</t>
  </si>
  <si>
    <t>Uns_Napalm_500_bis</t>
  </si>
  <si>
    <t>Uns_Napalm_750_bis</t>
  </si>
  <si>
    <t>Uns_CBU24Bomb_bis</t>
  </si>
  <si>
    <t>Uns_CBU32ABomb_bis</t>
  </si>
  <si>
    <t>Uns_CBU32BBomb_bis</t>
  </si>
  <si>
    <t>Uns_CBU75Bomb_bis</t>
  </si>
  <si>
    <t>Uns_Mk81Bomb_bis</t>
  </si>
  <si>
    <t>Uns_Mk83Bomb_bis</t>
  </si>
  <si>
    <t>Uns_Mk84Bomb_bis</t>
  </si>
  <si>
    <t>Uns_GBU8Bomb_bis</t>
  </si>
  <si>
    <t>Uns_100Rnd_ZAP23mag_HE</t>
  </si>
  <si>
    <t>Uns_100Rnd_ZAP23mag_HET</t>
  </si>
  <si>
    <t>Uns_100Rnd_ZAP23mag_AP</t>
  </si>
  <si>
    <t>uns_pkt_MI</t>
  </si>
  <si>
    <t>uns_30Rnd_155mmHE</t>
  </si>
  <si>
    <t>uns_30Rnd_155mmSABOT</t>
  </si>
  <si>
    <t>uns_30Rnd_155mmWP</t>
  </si>
  <si>
    <t>uns_30Rnd_155mmSMOKE</t>
  </si>
  <si>
    <t>uns_30Rnd_155mmILLUM</t>
  </si>
  <si>
    <t>SABOT</t>
  </si>
  <si>
    <t>SMOKE</t>
  </si>
  <si>
    <t>ILLUM</t>
  </si>
  <si>
    <t>M-79 40mm GL (sawn-off)</t>
  </si>
  <si>
    <t>uns_m79p</t>
  </si>
  <si>
    <t>Mosin Nagant Sniper</t>
  </si>
  <si>
    <t>uns_mosins</t>
  </si>
  <si>
    <t>uns_civilian1</t>
  </si>
  <si>
    <t>uns_civilian2</t>
  </si>
  <si>
    <t>uns_civilian3</t>
  </si>
  <si>
    <t>uns_civilian4</t>
  </si>
  <si>
    <t>Civilian 1</t>
  </si>
  <si>
    <t>Civilian 2</t>
  </si>
  <si>
    <t>Civilian 3</t>
  </si>
  <si>
    <t>Civilian 4</t>
  </si>
  <si>
    <t>uns_1Rnd_HEDP_M433</t>
  </si>
  <si>
    <t>Uns_1Rnd_HE_M381</t>
  </si>
  <si>
    <t>Uns_1Rnd_HE_M406</t>
  </si>
  <si>
    <t>uns_1Rnd_AB_M397</t>
  </si>
  <si>
    <t>uns_1Rnd_BS_M576</t>
  </si>
  <si>
    <t>uns_800Rnd_127x99_M55</t>
  </si>
  <si>
    <t>uns_800Rnd_127x99_M55_HEI</t>
  </si>
  <si>
    <t>uns_800Rnd_127x99_M55_AP</t>
  </si>
  <si>
    <t>M-35A1 Quadmount Guntruck</t>
  </si>
  <si>
    <t>uns_100Rnd_127x99_M2</t>
  </si>
  <si>
    <t>uns_100Rnd_127x99_M2AP</t>
  </si>
  <si>
    <t>uns_100Rnd_127x99_M2HE</t>
  </si>
  <si>
    <t>uns_1100Rnd_20mm_M168</t>
  </si>
  <si>
    <t>uns_1100Rnd_20mm_M168_HEI</t>
  </si>
  <si>
    <t>uns_1100Rnd_20mm_M168_AP</t>
  </si>
  <si>
    <t>M-72 LAW</t>
  </si>
  <si>
    <t>Type 55 APC (PK)</t>
  </si>
  <si>
    <t>uns_Type55_LMG</t>
  </si>
  <si>
    <t>uns_Type36</t>
  </si>
  <si>
    <t>uns_Type36_HEmag</t>
  </si>
  <si>
    <t>uns_Type36_HEATmag</t>
  </si>
  <si>
    <t>uns_Type36_WPmag</t>
  </si>
  <si>
    <t>DSHK Armored</t>
  </si>
  <si>
    <t>DSHK Wheeled</t>
  </si>
  <si>
    <t>PK Guard Tower</t>
  </si>
  <si>
    <t>PK Bunker (Low)</t>
  </si>
  <si>
    <t>Twin DSHK Bunker (Open)</t>
  </si>
  <si>
    <t>DSHK Bunker (Open)</t>
  </si>
  <si>
    <t>SPG9 Recoilless Rifle</t>
  </si>
  <si>
    <t>uns_SPG9</t>
  </si>
  <si>
    <t>uns_PG9_ATmag</t>
  </si>
  <si>
    <t>uns_OG9_HEmag</t>
  </si>
  <si>
    <t>Type 36 Recoilless Rifle</t>
  </si>
  <si>
    <t>Type 55 APC (73mm SPG9)</t>
  </si>
  <si>
    <t>2 AIM9</t>
  </si>
  <si>
    <t>uns_mine_AP_mag</t>
  </si>
  <si>
    <t>uns_mine_AT_mag</t>
  </si>
  <si>
    <t>uns_mine_AV_mag</t>
  </si>
  <si>
    <t>uns_F4_CHICO</t>
  </si>
  <si>
    <t>Chico the Gunfighter</t>
  </si>
  <si>
    <t>uns_M61A1x3</t>
  </si>
  <si>
    <t>CHICO</t>
  </si>
  <si>
    <t>Suu23/GAU4 (1200rnds)</t>
  </si>
  <si>
    <t>2 CBU75 Sadeye</t>
  </si>
  <si>
    <t>1 AIM7/ ECM pod</t>
  </si>
  <si>
    <t>uns_M30</t>
  </si>
  <si>
    <t>uns_m1919x2</t>
  </si>
  <si>
    <t>Mobile Artillery</t>
  </si>
  <si>
    <t>uns_M60_mount</t>
  </si>
  <si>
    <t>uns_RU_50Rnd_B30_127x108mm_AP</t>
  </si>
  <si>
    <t>uns_RU_50Rnd_B32_127x108mm_API</t>
  </si>
  <si>
    <t>uns_RU_50Rnd_BZT44_127x108mm_APIT</t>
  </si>
  <si>
    <t>uns_RU_50Rnd_MDZ_127x108mm_HEI</t>
  </si>
  <si>
    <t>uns_RU_100Rnd_B30_127x108mm_AP</t>
  </si>
  <si>
    <t>uns_RU_100Rnd_B32_127x108mm_API</t>
  </si>
  <si>
    <t>uns_RU_100Rnd_BZT44_127x108mm_APIT</t>
  </si>
  <si>
    <t>uns_RU_100Rnd_MDZ_127x108mm_HEI</t>
  </si>
  <si>
    <t>uns_M113_M30</t>
  </si>
  <si>
    <t>uns_GP9x2</t>
  </si>
  <si>
    <t>uns_GP9x3</t>
  </si>
  <si>
    <t>uns_nr23x2</t>
  </si>
  <si>
    <t>uns_nr23x3</t>
  </si>
  <si>
    <t>uns_80Rnd_23mm_nr23</t>
  </si>
  <si>
    <t>uns_NR30x2</t>
  </si>
  <si>
    <t>uns_70rnd_30mm_nr30</t>
  </si>
  <si>
    <t>uns_180rnd_30mm_nr30</t>
  </si>
  <si>
    <t>DSHKM</t>
  </si>
  <si>
    <t>uns_6000Rnd_762x51_M60</t>
  </si>
  <si>
    <t>uns_2000Rnd_762x51_M134</t>
  </si>
  <si>
    <t>3 round burst</t>
  </si>
  <si>
    <t>2 round burst</t>
  </si>
  <si>
    <t>4 round burst</t>
  </si>
  <si>
    <t>uns_3000Rnd_762x51_M134_twin</t>
  </si>
  <si>
    <t>uns_4000Rnd_762x51_M134_twin</t>
  </si>
  <si>
    <t>uns_8000Rnd_762x51_M134_twin</t>
  </si>
  <si>
    <t>uns_12000Rnd_762x51_M134_twin</t>
  </si>
  <si>
    <t>6 round burst</t>
  </si>
  <si>
    <t>uns_500Rnd_m1919_twin</t>
  </si>
  <si>
    <t>4 rounds</t>
  </si>
  <si>
    <t>uns_3040Rnd_M61_HEI</t>
  </si>
  <si>
    <t>uns_3040Rnd_M61</t>
  </si>
  <si>
    <t>18 round burst</t>
  </si>
  <si>
    <t>uns_800Rnd_M39_HEI</t>
  </si>
  <si>
    <t>uns_800Rnd_M39</t>
  </si>
  <si>
    <t>uns_1100Rnd_M39_HEI</t>
  </si>
  <si>
    <t>uns_1100Rnd_M39</t>
  </si>
  <si>
    <t>2 rounds</t>
  </si>
  <si>
    <t>UNS_freighter1_empty</t>
  </si>
  <si>
    <t>UNS_freighter1</t>
  </si>
  <si>
    <t>UNS_tugboat1</t>
  </si>
  <si>
    <t>uns_spiderhole1_MG</t>
  </si>
  <si>
    <t>uns_spiderhole2_MG</t>
  </si>
  <si>
    <t>uns_spiderhole3_MG</t>
  </si>
  <si>
    <t>uns_spiderhole4_MG</t>
  </si>
  <si>
    <t>uns_spiderhole1_MG_VC</t>
  </si>
  <si>
    <t>uns_spiderhole2_MG_VC</t>
  </si>
  <si>
    <t>uns_spiderhole3_MG_VC</t>
  </si>
  <si>
    <t>uns_spiderhole4_MG_VC</t>
  </si>
  <si>
    <t>uns_CH54</t>
  </si>
  <si>
    <t>CH-54 Tarhe</t>
  </si>
  <si>
    <t>Heavy Lifter</t>
  </si>
  <si>
    <t>uns_1Rnd_CBUM1A</t>
  </si>
  <si>
    <t>uns_2Rnd_CBUM1A</t>
  </si>
  <si>
    <t>uns_3Rnd_CBUM1A</t>
  </si>
  <si>
    <t>uns_4Rnd_CBUM1A</t>
  </si>
  <si>
    <t>uns_5Rnd_CBUM1A</t>
  </si>
  <si>
    <t>uns_6Rnd_CBUM1A</t>
  </si>
  <si>
    <t>uns_7Rnd_CBUM1A</t>
  </si>
  <si>
    <t>uns_8Rnd_CBUM1A</t>
  </si>
  <si>
    <t>uns_9Rnd_CBUM1A</t>
  </si>
  <si>
    <t>uns_10Rnd_CBUM1A</t>
  </si>
  <si>
    <t>uns_11Rnd_CBUM1A</t>
  </si>
  <si>
    <t>uns_12Rnd_CBUM1A</t>
  </si>
  <si>
    <t>M1A Frag CBU</t>
  </si>
  <si>
    <t>Uns_CBUM1ALauncher</t>
  </si>
  <si>
    <t>Uns_M1ACBUfragBomb</t>
  </si>
  <si>
    <t>M-47 WP</t>
  </si>
  <si>
    <t>Uns_M47WPLauncher</t>
  </si>
  <si>
    <t>uns_1Rnd_M47_WP</t>
  </si>
  <si>
    <t>uns_2Rnd_M47_WP</t>
  </si>
  <si>
    <t>uns_3Rnd_M47_WP</t>
  </si>
  <si>
    <t>uns_4Rnd_M47_WP</t>
  </si>
  <si>
    <t>uns_5Rnd_M47_WP</t>
  </si>
  <si>
    <t>uns_6Rnd_M47_WP</t>
  </si>
  <si>
    <t>uns_7Rnd_M47_WP</t>
  </si>
  <si>
    <t>uns_8Rnd_M47_WP</t>
  </si>
  <si>
    <t>uns_9Rnd_M47_WP</t>
  </si>
  <si>
    <t>uns_10Rnd_M47_WP</t>
  </si>
  <si>
    <t>uns_11Rnd_M47_WP</t>
  </si>
  <si>
    <t>uns_12Rnd_M47_WP</t>
  </si>
  <si>
    <t>Uns_M47WPbomb</t>
  </si>
  <si>
    <t>uns_1500Rnd_762x51_M134_twin</t>
  </si>
  <si>
    <t>uns_BLU17B_WP</t>
  </si>
  <si>
    <t>uns_BLU3B_FRAG</t>
  </si>
  <si>
    <t>Uns_CBU22Launcher</t>
  </si>
  <si>
    <t>Uns_CBU25Launcher</t>
  </si>
  <si>
    <t>Uns_1Rnd_CBU14A</t>
  </si>
  <si>
    <t>Uns_2Rnd_CBU14A</t>
  </si>
  <si>
    <t>Uns_3Rnd_CBU14A</t>
  </si>
  <si>
    <t>Uns_4Rnd_CBU14A</t>
  </si>
  <si>
    <t>Uns_5Rnd_CBU14A</t>
  </si>
  <si>
    <t>Uns_6Rnd_CBU14A</t>
  </si>
  <si>
    <t>12 bomblets x 2 wings x 6 tubes</t>
  </si>
  <si>
    <t>Uns_2Rnd_CBU25</t>
  </si>
  <si>
    <t>Uns_3Rnd_CBU25</t>
  </si>
  <si>
    <t>Uns_4Rnd_CBU25</t>
  </si>
  <si>
    <t>Uns_5Rnd_CBU25</t>
  </si>
  <si>
    <t>Uns_6Rnd_CBU25</t>
  </si>
  <si>
    <t>Uns_1Rnd_CBU22</t>
  </si>
  <si>
    <t>Uns_2Rnd_CBU22</t>
  </si>
  <si>
    <t>Uns_3Rnd_CBU22</t>
  </si>
  <si>
    <t>Uns_4Rnd_CBU22</t>
  </si>
  <si>
    <t>Uns_5Rnd_CBU22</t>
  </si>
  <si>
    <t>Uns_6Rnd_CBU22</t>
  </si>
  <si>
    <t>Uns_1Rnd_CBU25</t>
  </si>
  <si>
    <t>uns_BLU24B_HE</t>
  </si>
  <si>
    <t>uns_SUU14_podx12</t>
  </si>
  <si>
    <t>uns_SUU14_podx2</t>
  </si>
  <si>
    <t>uns_SUU14_podx4</t>
  </si>
  <si>
    <t>uns_SUU14_podx6</t>
  </si>
  <si>
    <t>uns_SUU14_podx8</t>
  </si>
  <si>
    <t>uns_SUU14_podx10</t>
  </si>
  <si>
    <t>SUU14 6x CBU dispenser (pair)</t>
  </si>
  <si>
    <t>Uns_CBU14ALauncher</t>
  </si>
  <si>
    <t>uns_24Rnd_zuniAT</t>
  </si>
  <si>
    <t>F100 racks</t>
  </si>
  <si>
    <t>uns_2rnd_F100_rackx3</t>
  </si>
  <si>
    <t>uns_1rnd_F100_rackx3</t>
  </si>
  <si>
    <t>F-100D SuperSabre</t>
  </si>
  <si>
    <t>uns_f100b_LRBMB</t>
  </si>
  <si>
    <t>uns_f100b_LBMB</t>
  </si>
  <si>
    <t>uns_f100b_MBMB</t>
  </si>
  <si>
    <t>uns_f100b_HBMB</t>
  </si>
  <si>
    <t>uns_f100b_SEAD</t>
  </si>
  <si>
    <t>uns_1rnd_suu11</t>
  </si>
  <si>
    <t>uns_2rnd_suu11</t>
  </si>
  <si>
    <t>Uns_HVARLauncher</t>
  </si>
  <si>
    <t>uns_1Rnd_HVAR_AT</t>
  </si>
  <si>
    <t>uns_2Rnd_HVAR_AT</t>
  </si>
  <si>
    <t>uns_3Rnd_HVAR_AT</t>
  </si>
  <si>
    <t>uns_4Rnd_HVAR_AT</t>
  </si>
  <si>
    <t>uns_5Rnd_HVAR_AT</t>
  </si>
  <si>
    <t>uns_6Rnd_HVAR_AT</t>
  </si>
  <si>
    <t>uns_7Rnd_HVAR_AT</t>
  </si>
  <si>
    <t>uns_8Rnd_HVAR_AT</t>
  </si>
  <si>
    <t>uns_9Rnd_HVAR_AT</t>
  </si>
  <si>
    <t>uns_10Rnd_HVAR_AT</t>
  </si>
  <si>
    <t>uns_11Rnd_HVAR_AT</t>
  </si>
  <si>
    <t>uns_12Rnd_HVAR_AT</t>
  </si>
  <si>
    <t>uns_1Rnd_HVAR_HE</t>
  </si>
  <si>
    <t>uns_2Rnd_HVAR_HE</t>
  </si>
  <si>
    <t>uns_3Rnd_HVAR_HE</t>
  </si>
  <si>
    <t>uns_4Rnd_HVAR_HE</t>
  </si>
  <si>
    <t>uns_5Rnd_HVAR_HE</t>
  </si>
  <si>
    <t>uns_6Rnd_HVAR_HE</t>
  </si>
  <si>
    <t>uns_7Rnd_HVAR_HE</t>
  </si>
  <si>
    <t>uns_8Rnd_HVAR_HE</t>
  </si>
  <si>
    <t>uns_9Rnd_HVAR_HE</t>
  </si>
  <si>
    <t>uns_10Rnd_HVAR_HE</t>
  </si>
  <si>
    <t>uns_11Rnd_HVAR_HE</t>
  </si>
  <si>
    <t>uns_12Rnd_HVAR_HE</t>
  </si>
  <si>
    <t>uns_1Rnd_HVAR_FRAG</t>
  </si>
  <si>
    <t>uns_2Rnd_HVAR_FRAG</t>
  </si>
  <si>
    <t>uns_3Rnd_HVAR_FRAG</t>
  </si>
  <si>
    <t>uns_4Rnd_HVAR_FRAG</t>
  </si>
  <si>
    <t>uns_5Rnd_HVAR_FRAG</t>
  </si>
  <si>
    <t>uns_6Rnd_HVAR_FRAG</t>
  </si>
  <si>
    <t>uns_7Rnd_HVAR_FRAG</t>
  </si>
  <si>
    <t>uns_8Rnd_HVAR_FRAG</t>
  </si>
  <si>
    <t>uns_9Rnd_HVAR_FRAG</t>
  </si>
  <si>
    <t>uns_10Rnd_HVAR_FRAG</t>
  </si>
  <si>
    <t>uns_11Rnd_HVAR_FRAG</t>
  </si>
  <si>
    <t>uns_12Rnd_HVAR_FRAG</t>
  </si>
  <si>
    <t>uns_A1jFuelauncher</t>
  </si>
  <si>
    <t>uns_A1j_1Rnd_Fuel</t>
  </si>
  <si>
    <t>uns_A1j_2Rnd_Fuel</t>
  </si>
  <si>
    <t>uns_A1jFueltank</t>
  </si>
  <si>
    <t>http://www.joebaugher.com/usaf_fighters/f100_6.html</t>
  </si>
  <si>
    <t>http://www.f-100.org/hun008.shtml</t>
  </si>
  <si>
    <t>books.google.co.uk/books?isbn=161673258X</t>
  </si>
  <si>
    <t>http://www.456fis.org/F-100.htm</t>
  </si>
  <si>
    <t>http://combatace.com/topic/18346-how-to-edit-loadouts-for-weapons-packs-bunyappak/page-5#entry82098</t>
  </si>
  <si>
    <t>empty</t>
  </si>
  <si>
    <t>2 AIM9B</t>
  </si>
  <si>
    <t>19x hydra</t>
  </si>
  <si>
    <t>1x Mk770</t>
  </si>
  <si>
    <t>3x mk77</t>
  </si>
  <si>
    <t>4x zuni AT</t>
  </si>
  <si>
    <t>1x AGM12</t>
  </si>
  <si>
    <t>1x CBU24</t>
  </si>
  <si>
    <t>3x mk82</t>
  </si>
  <si>
    <t>3x Mk82</t>
  </si>
  <si>
    <t>1x Mk82 snk</t>
  </si>
  <si>
    <t>3x Mk82 snk</t>
  </si>
  <si>
    <t>1x Mk81</t>
  </si>
  <si>
    <t>3x Mk81</t>
  </si>
  <si>
    <t>1x Mk83</t>
  </si>
  <si>
    <t>1x Mk84</t>
  </si>
  <si>
    <t>4 Zuni FRAG</t>
  </si>
  <si>
    <t>1x CBU75</t>
  </si>
  <si>
    <t>3x CBU24</t>
  </si>
  <si>
    <t>1x AGM45</t>
  </si>
  <si>
    <t>4x M39 20mm cannon</t>
  </si>
  <si>
    <r>
      <t xml:space="preserve">ten 500-pound bombs, which required the use of triple </t>
    </r>
    <r>
      <rPr>
        <i/>
        <sz val="11"/>
        <color theme="1"/>
        <rFont val="Calibri"/>
        <family val="2"/>
        <scheme val="minor"/>
      </rPr>
      <t>ejector racks</t>
    </r>
    <r>
      <rPr>
        <sz val="11"/>
        <color theme="1"/>
        <rFont val="Calibri"/>
        <family val="2"/>
        <scheme val="minor"/>
      </rPr>
      <t>.</t>
    </r>
  </si>
  <si>
    <t xml:space="preserve">Conventional bomb loads could include six 750-pound or four 1000-pound bombs. </t>
  </si>
  <si>
    <t>Later, F-100Fs carried AGM-45A Shrike anti-radiation missiles</t>
  </si>
  <si>
    <t>aim9B</t>
  </si>
  <si>
    <t>450gal</t>
  </si>
  <si>
    <t>200gal</t>
  </si>
  <si>
    <t>275gal</t>
  </si>
  <si>
    <t>335gal</t>
  </si>
  <si>
    <t>F-100D Super Sabre</t>
  </si>
  <si>
    <t>Armament :</t>
  </si>
  <si>
    <t>- Four M-39 20mm cannon plus over 7,000 lbs of weapons including nuclear or</t>
  </si>
  <si>
    <t>conventional bombs, rockets, and/or missiles, ie.:</t>
  </si>
  <si>
    <t>-4 Sidewinder AIM-9B/E(GAR-8) air-to-air missiles (On exhibit at Wings Museum)</t>
  </si>
  <si>
    <t>-2 Bullpup GAM-83 air-to-ground missiles</t>
  </si>
  <si>
    <t>-4 M-117 750lb. gravity bombs (On exhibit at Wings Museum)</t>
  </si>
  <si>
    <t>-4 Mk-82 500lb. gravity bombs (On exhibit at Wings Museum)</t>
  </si>
  <si>
    <t>-8 CBU-24/B, -29/B cluster bomb dispensers</t>
  </si>
  <si>
    <t>-8 SUU-21/A bomb dispensers</t>
  </si>
  <si>
    <t>-8 2.75 "Mighty Mouse" FAA rocket launchers, unguided</t>
  </si>
  <si>
    <t>-4 TDU/11B 5-inch HVA rocket, non-explosive</t>
  </si>
  <si>
    <t>-1 Mk-28 Thermonuclear bomb with drag-chute (drogue). (on exhibit at Wings)</t>
  </si>
  <si>
    <t>http://www.alternatewars.com/SAC/A-1H_and_J_Skyraider_SAC_-_1_July_1967.pdf</t>
  </si>
  <si>
    <t>http://simhq.net/forum/ubbthreads.php/topics/571149/Re_A_1_Ordnance_question_for_y.html</t>
  </si>
  <si>
    <t>http://www.militaryfactory.com/aircraft/detail.asp?aircraft_id=144</t>
  </si>
  <si>
    <t>http://a-1combatjournal.com/facts.html</t>
  </si>
  <si>
    <t>http://www.warbirdheritagefoundation.org/WHF_AC_A1_9_Arms.html</t>
  </si>
  <si>
    <t>8000lbs on 15 hardpoints</t>
  </si>
  <si>
    <t>http://en.wikipedia.org/wiki/Douglas_A-1_Skyraider#Specifications_.28A-1H_Skyraider.29</t>
  </si>
  <si>
    <t>12 x Rockets underwing</t>
  </si>
  <si>
    <t>Up to 7,000 pounds of external ordnance including conventional drop bombs, torpedoes, machine gun pods, cannon pods and mine dispensers.</t>
  </si>
  <si>
    <t>The ordnance carried for a search and rescue (SAR) mission was: 720 rounds of 20 mm for the M-3 cannons, 1,500 rounds of 7.62 ammo for the SUU-11 minigun, 4 x CBU-25 canisters with high explosive bomblets, 2 x CBU-22 canisters with smoke bomblets, 2 x AN-M47 white phosphorus smoke bombs, 2 x LAU-3 pods with 19 HE (high explosive) rockets each, 2 x LAU-59/68 pods with 7 WP (white phosphorus) marking rockets each.</t>
  </si>
  <si>
    <t>inner wing 7</t>
  </si>
  <si>
    <t>body 8</t>
  </si>
  <si>
    <t>inner wing 9</t>
  </si>
  <si>
    <t>7 FFAR WP</t>
  </si>
  <si>
    <t>6 CBU25 HE</t>
  </si>
  <si>
    <t>19 FFAR</t>
  </si>
  <si>
    <t>6 CBU22 WP</t>
  </si>
  <si>
    <t>SUU11 minigun</t>
  </si>
  <si>
    <t>M47 WP</t>
  </si>
  <si>
    <t>6 CBU14A FRAG</t>
  </si>
  <si>
    <t>Mk770</t>
  </si>
  <si>
    <t>M1A frag CBU</t>
  </si>
  <si>
    <t>mk770</t>
  </si>
  <si>
    <t>HVAR AT</t>
  </si>
  <si>
    <t>AGM12</t>
  </si>
  <si>
    <t>7 WP FFAR</t>
  </si>
  <si>
    <t>7 FFAR</t>
  </si>
  <si>
    <t>mk82 snk</t>
  </si>
  <si>
    <t xml:space="preserve">mk82 </t>
  </si>
  <si>
    <t>CBU75</t>
  </si>
  <si>
    <t>CMU</t>
  </si>
  <si>
    <t>CBU32B</t>
  </si>
  <si>
    <t>CBU32A</t>
  </si>
  <si>
    <t>CBU24</t>
  </si>
  <si>
    <t>Colt 20mm x 4</t>
  </si>
  <si>
    <t>CBU32</t>
  </si>
  <si>
    <t>SUU-14 6x CBU22/25/14</t>
  </si>
  <si>
    <t>70mm LAU32 7x</t>
  </si>
  <si>
    <t>70mm LAU3 19x</t>
  </si>
  <si>
    <t>125mm LAU10 4x</t>
  </si>
  <si>
    <t>M1A frag CBU, M47 WP bomb, SUU11 minigun, CBU-14/22/25 in SUU14 triangular dispenser</t>
  </si>
  <si>
    <t>SUU-14 became a CBU-14/22/25</t>
  </si>
  <si>
    <t>CBU-14s used BLU-3B bomblets (FRAG), assume 12 per tube</t>
  </si>
  <si>
    <t>CBU-22 used the BLU-17Bs WP, 72 in 6 tubes or 12 per tube (WP)</t>
  </si>
  <si>
    <t>CBU-25 used the BLU-24B HE bomblets (HE) 132 in 6 tubes = 22 per tube</t>
  </si>
  <si>
    <t>http://www.designation-systems.net/usmilav/asetds/u-b.html#_BLU17</t>
  </si>
  <si>
    <t>http://www.designation-systems.net/usmilav/asetds/u-b.html#_BLU24</t>
  </si>
  <si>
    <t>Rocket Pods: LAU-59 and LAU 68</t>
  </si>
  <si>
    <t>A-3B Skywarrior</t>
  </si>
  <si>
    <t>right of bay</t>
  </si>
  <si>
    <t>left of bay</t>
  </si>
  <si>
    <t>5x5x15ft</t>
  </si>
  <si>
    <t>PROXIES</t>
  </si>
  <si>
    <t>3 sections, front, centre , rear</t>
  </si>
  <si>
    <t>proxies</t>
  </si>
  <si>
    <t>2 x mk84</t>
  </si>
  <si>
    <t>front and rear sections only</t>
  </si>
  <si>
    <t>1,2,3,4</t>
  </si>
  <si>
    <t>3 x 1 Mk83</t>
  </si>
  <si>
    <t>1,2,3,4,5,6</t>
  </si>
  <si>
    <t>AT BMB</t>
  </si>
  <si>
    <t>2 x 2 1600lb</t>
  </si>
  <si>
    <t>1,2,3,4,7,8,9,10</t>
  </si>
  <si>
    <t>needs 2 pylon blanks</t>
  </si>
  <si>
    <t>3 x 2 Mk82</t>
  </si>
  <si>
    <t>1 to 12</t>
  </si>
  <si>
    <t>tail cannon</t>
  </si>
  <si>
    <t>Twin AN/M3L 20mm</t>
  </si>
  <si>
    <t>based on F7U quad M3</t>
  </si>
  <si>
    <t>http://en.wikipedia.org/wiki/Vought_F7U_Cutlass</t>
  </si>
  <si>
    <t>Mk1 AP (1600lb)</t>
  </si>
  <si>
    <t>Uns_BLU82Bomb</t>
  </si>
  <si>
    <t>uns_1Rnd_BLU82</t>
  </si>
  <si>
    <t>uns_2Rnd_BLU82</t>
  </si>
  <si>
    <t>Uns_BLU82Launcher</t>
  </si>
  <si>
    <t>BLU-82/B Big Blue / Daisy Cutter</t>
  </si>
  <si>
    <t>uns_C123C</t>
  </si>
  <si>
    <t>Site clearance</t>
  </si>
  <si>
    <t>Covert site clearance</t>
  </si>
  <si>
    <t>uns_CH54_CV</t>
  </si>
  <si>
    <t>CH-54 Tarhe (Commando Vault)</t>
  </si>
  <si>
    <t>ANIMALS - CIV</t>
  </si>
  <si>
    <t>uns_MX991_m1911</t>
  </si>
  <si>
    <t>uns_MX991_m1911SD</t>
  </si>
  <si>
    <t>M1911SD / red flashlight</t>
  </si>
  <si>
    <t>M1911 / flashlight</t>
  </si>
  <si>
    <t>LAU59 7x FFAR pod</t>
  </si>
  <si>
    <t>uns_LAU59_70mmpodx1</t>
  </si>
  <si>
    <t>uns_LAU59_70mmpodx2</t>
  </si>
  <si>
    <t>uns_LAU59_70mmpodx3</t>
  </si>
  <si>
    <t>uns_men_NVA_daccong_cov1</t>
  </si>
  <si>
    <t>uns_men_NVA_daccong_cov2</t>
  </si>
  <si>
    <t>uns_men_NVA_daccong_cov3</t>
  </si>
  <si>
    <t>uns_men_NVA_daccong_cov4</t>
  </si>
  <si>
    <t>uns_men_NVA_daccong_cov5</t>
  </si>
  <si>
    <t>uns_men_NVA_daccong_cov6</t>
  </si>
  <si>
    <t>uns_men_NVA_daccong_cov7</t>
  </si>
  <si>
    <t>Cessna O-2A Skymaster</t>
  </si>
  <si>
    <t>uns_men_NVA_recon_65_light</t>
  </si>
  <si>
    <t>UNS_skymaster_OBS</t>
  </si>
  <si>
    <t>UNS_skymaster_fac</t>
  </si>
  <si>
    <t>UNS_skymaster_CAS</t>
  </si>
  <si>
    <t>UNS_skymaster_CBU</t>
  </si>
  <si>
    <t>FAC -Forward Air Control</t>
  </si>
  <si>
    <t>uns_men_VC_mainforce_light</t>
  </si>
  <si>
    <t>3x M134 miniguns AC-47 spooky</t>
  </si>
  <si>
    <t>Uns_TripleM134</t>
  </si>
  <si>
    <t>uns_24000Rnd_762x51_M134_triple</t>
  </si>
  <si>
    <t>9 round burst</t>
  </si>
  <si>
    <t>uns_pilot11</t>
  </si>
  <si>
    <t>uns_pilot12</t>
  </si>
  <si>
    <t>UH-34D Seahorse</t>
  </si>
  <si>
    <t>VNAF (ARVN)</t>
  </si>
  <si>
    <t>VNAF</t>
  </si>
  <si>
    <t>Stoner M63a (LMG Support)</t>
  </si>
  <si>
    <t>uns_M63asupport</t>
  </si>
  <si>
    <t>M-60 (MG Support)</t>
  </si>
  <si>
    <t>uns_m60support</t>
  </si>
  <si>
    <t>RPD (LMG Support)</t>
  </si>
  <si>
    <t>uns_RPDsupport</t>
  </si>
  <si>
    <t>PK (MG Support)</t>
  </si>
  <si>
    <t>MG-42 (MG Support)</t>
  </si>
  <si>
    <t>uns_MG42support</t>
  </si>
  <si>
    <t>uns_men_US_5SFG_SP7</t>
  </si>
  <si>
    <t>uns_men_US_5SFG_SP8</t>
  </si>
  <si>
    <t>uns_men_US_5SFG_SP9</t>
  </si>
  <si>
    <t>uns_men_US_5SFG_SP10</t>
  </si>
  <si>
    <t>uns_men_US_5SFG_SP11</t>
  </si>
  <si>
    <t>uns_men_US_5SFG_SP12</t>
  </si>
  <si>
    <t>UNS_ItemRadio_PRC_25</t>
  </si>
  <si>
    <t>Radio - AN/PRC-25</t>
  </si>
  <si>
    <t>UNS_ItemRadio_PRC_90</t>
  </si>
  <si>
    <t>Radio - AN/PRC-90</t>
  </si>
  <si>
    <t>uns_men_NVA_68_RSAP</t>
  </si>
  <si>
    <t>uns_men_NVA_68_RRTO</t>
  </si>
  <si>
    <t>uns_Sa58V</t>
  </si>
  <si>
    <t>uns_Sa58P</t>
  </si>
  <si>
    <t>uns_sa58mag</t>
  </si>
  <si>
    <t>7.62x39mm M34</t>
  </si>
  <si>
    <t>uns_sa58mag_T</t>
  </si>
  <si>
    <t>uns_sa58mag_NT</t>
  </si>
  <si>
    <t>M40 106mm Recoilless Rifle</t>
  </si>
  <si>
    <t>uns_M40RR</t>
  </si>
  <si>
    <t>uns_M40_HEATmag</t>
  </si>
  <si>
    <t>uns_M40_HEmag</t>
  </si>
  <si>
    <t>uns_M40_APERSmag</t>
  </si>
  <si>
    <t>uns_M40_WPmag</t>
  </si>
  <si>
    <t>uns_v40gren</t>
  </si>
  <si>
    <t>V40 Mini-fragmentation grenade</t>
  </si>
  <si>
    <t>136g Composition B (RDX/TNT), fragmentation</t>
  </si>
  <si>
    <t>uns_BA1568</t>
  </si>
  <si>
    <t>Mine MD-82 (Anti Personnel)</t>
  </si>
  <si>
    <t>Mine TM57 (Anti Vehicle)</t>
  </si>
  <si>
    <t>Mine Type 59 (Anti Tank)</t>
  </si>
  <si>
    <t>uns_willysmg50</t>
  </si>
  <si>
    <t>uns_mine_AP</t>
  </si>
  <si>
    <t>uns_mine_AV</t>
  </si>
  <si>
    <t>uns_mine_AT</t>
  </si>
  <si>
    <t>M-113 HQ Mortar Carrier</t>
  </si>
  <si>
    <t>uns_M113_M30_HQ</t>
  </si>
  <si>
    <t>M106 Mortar Carrier</t>
  </si>
  <si>
    <t>M-151 Jeep (M40)</t>
  </si>
  <si>
    <t>uns_xm706e1</t>
  </si>
  <si>
    <t>uns_xm706</t>
  </si>
  <si>
    <t>uns_xm706e2</t>
  </si>
  <si>
    <t>Type 55 APC (M40)</t>
  </si>
  <si>
    <t>Type 55 APC (82mm Mortar)</t>
  </si>
  <si>
    <t>uns_2B14</t>
  </si>
  <si>
    <t>uns_8Rnd_82mmILLUM_2B14</t>
  </si>
  <si>
    <t>uns_BTR152_DSHK</t>
  </si>
  <si>
    <t>BTR 152 APC (DSHK)</t>
  </si>
  <si>
    <t>uns_mat49_f</t>
  </si>
  <si>
    <t>XM-177E2 (M-203 GL) Colt Commando</t>
  </si>
  <si>
    <t>uns_xm177_m203</t>
  </si>
  <si>
    <t>uns_xm177_xm148</t>
  </si>
  <si>
    <t>uns_m1garandbayo</t>
  </si>
  <si>
    <t>M-1 Garand (Bayonet)</t>
  </si>
  <si>
    <t>M-14 Rifle (SD)</t>
  </si>
  <si>
    <t>uns_m14sd</t>
  </si>
  <si>
    <t>M-14 Rifle (Bayonet)</t>
  </si>
  <si>
    <t>uns_m14bayo</t>
  </si>
  <si>
    <t>XM-21 Sniper Rifle (SD)</t>
  </si>
  <si>
    <t>uns_m21sd</t>
  </si>
  <si>
    <t>uns_m21nv</t>
  </si>
  <si>
    <t>XM-21 Sniper Rifle (SD/NV)</t>
  </si>
  <si>
    <t>uns_m21nvsd</t>
  </si>
  <si>
    <t>MAT-49 (folded)</t>
  </si>
  <si>
    <t>XM-21 Sniper Rifle (Starlight scope)</t>
  </si>
  <si>
    <t>M16 (M203 GL)</t>
  </si>
  <si>
    <t>M16 (XM148 GL)</t>
  </si>
  <si>
    <t>uns_M16_M203</t>
  </si>
  <si>
    <t>uns_M16_XM148</t>
  </si>
  <si>
    <t>M16 (SD)</t>
  </si>
  <si>
    <t>uns_M16_SD</t>
  </si>
  <si>
    <t>M16 (Bayonet)</t>
  </si>
  <si>
    <t>uns_M16_bayo</t>
  </si>
  <si>
    <t>uns_m16a1_m203</t>
  </si>
  <si>
    <t>M16A1 (Bayonet)</t>
  </si>
  <si>
    <t>uns_M16A1_bayo</t>
  </si>
  <si>
    <t>uns_M16A1_NV</t>
  </si>
  <si>
    <t>M16A1 (Starlight scope/SD)</t>
  </si>
  <si>
    <t>uns_M16A1_NVsd</t>
  </si>
  <si>
    <t>M16 (PVS-2 Starlight scope)</t>
  </si>
  <si>
    <t>uns_M16_NV</t>
  </si>
  <si>
    <t>uns_M16_NVsd</t>
  </si>
  <si>
    <t>uns_Ruger</t>
  </si>
  <si>
    <t>M-1 Garand (Scope)</t>
  </si>
  <si>
    <t>XM-177E1 (drum) Colt Commando</t>
  </si>
  <si>
    <t>uns_xm177e1_dm</t>
  </si>
  <si>
    <t>XM-177E1 (scope) Colt Commando</t>
  </si>
  <si>
    <t>uns_xm177e1s</t>
  </si>
  <si>
    <t>M16 (PVS-2 Starlight scope/SD)</t>
  </si>
  <si>
    <t>XM-177E1 (Starlight scope) Colt Commando</t>
  </si>
  <si>
    <t>uns_xm177e1_NV</t>
  </si>
  <si>
    <t>XM-177E1 (XM-148 GL) Colt Commando</t>
  </si>
  <si>
    <t>uns_xm177e1_xm148</t>
  </si>
  <si>
    <t>XM-177E1 (M-203 GL) Colt Commando</t>
  </si>
  <si>
    <t>uns_xm177e1_m203</t>
  </si>
  <si>
    <t>uns_XM177E2s</t>
  </si>
  <si>
    <t>XM-177E2 (Starlight scope) Colt Commando</t>
  </si>
  <si>
    <t>uns_xm177e2_NV</t>
  </si>
  <si>
    <t>XM-177E2 (short) Colt Commando</t>
  </si>
  <si>
    <t>uns_xm177e2_short</t>
  </si>
  <si>
    <t>XM-177E2 (grip) Colt Commando</t>
  </si>
  <si>
    <t>uns_xm177e2_grip</t>
  </si>
  <si>
    <t>M16 (4x)</t>
  </si>
  <si>
    <t>uns_M16s</t>
  </si>
  <si>
    <t>M16A1 (4x)</t>
  </si>
  <si>
    <t>M16 (4x SD)</t>
  </si>
  <si>
    <t>uns_M16s_sd</t>
  </si>
  <si>
    <t>M16A1 (4x SD)</t>
  </si>
  <si>
    <t>uns_M16A1s_sd</t>
  </si>
  <si>
    <t>WEAPON</t>
  </si>
  <si>
    <t>AMMO</t>
  </si>
  <si>
    <t>MAG</t>
  </si>
  <si>
    <t>ATTACHMENTS</t>
  </si>
  <si>
    <t>Suppressor</t>
  </si>
  <si>
    <t>Bayonet</t>
  </si>
  <si>
    <t>Bipod</t>
  </si>
  <si>
    <t>Scope</t>
  </si>
  <si>
    <t>uns_ppk</t>
  </si>
  <si>
    <t>uns_AK47</t>
  </si>
  <si>
    <t>uns_ppkSD</t>
  </si>
  <si>
    <t>Walther PPK</t>
  </si>
  <si>
    <t>Walther PPK (SD)</t>
  </si>
  <si>
    <t>P-64 (sidearm)</t>
  </si>
  <si>
    <t>Winchester Model 70 Sniper Rifle (SD)</t>
  </si>
  <si>
    <t>uns_model70sd</t>
  </si>
  <si>
    <t>Winchester Model 70 Sniper Rifle (NV)</t>
  </si>
  <si>
    <t>Model 70 Sniper Rifle (NV/SD)</t>
  </si>
  <si>
    <t>uns_model70nv</t>
  </si>
  <si>
    <t>uns_model70nvsd</t>
  </si>
  <si>
    <t>uns_m63a_drum</t>
  </si>
  <si>
    <t>uns_ak47_bayo</t>
  </si>
  <si>
    <t>AKS-47 (Bayonet)</t>
  </si>
  <si>
    <t>uns_aks47_bayo</t>
  </si>
  <si>
    <t>uns_AKMS_SD_drum</t>
  </si>
  <si>
    <t>uns_AKMS_SD</t>
  </si>
  <si>
    <t>uns_SVD</t>
  </si>
  <si>
    <t>uns_SKS</t>
  </si>
  <si>
    <t>uns_RPD_drum</t>
  </si>
  <si>
    <t>Ruger (sidearm)</t>
  </si>
  <si>
    <t>Spike Bayonet</t>
  </si>
  <si>
    <t>uns_b_spike</t>
  </si>
  <si>
    <t>Spike 17 Bayonet</t>
  </si>
  <si>
    <t>uns_b_spike17</t>
  </si>
  <si>
    <t>SKS Bayonet</t>
  </si>
  <si>
    <t>uns_b_sks</t>
  </si>
  <si>
    <t>m1917 Bayonet</t>
  </si>
  <si>
    <t>uns_b_m1917</t>
  </si>
  <si>
    <t>uns_b_6H3</t>
  </si>
  <si>
    <t>AK-47 Bayonet</t>
  </si>
  <si>
    <t>uns_b_m6</t>
  </si>
  <si>
    <t>uns_b_m7</t>
  </si>
  <si>
    <t>M6 Bayonet</t>
  </si>
  <si>
    <t>M7 Bayonet</t>
  </si>
  <si>
    <t>uns_s_M14</t>
  </si>
  <si>
    <t>M14 Suppressor</t>
  </si>
  <si>
    <t>M16 Suppressor</t>
  </si>
  <si>
    <t>uns_s_M16</t>
  </si>
  <si>
    <t>uns_s_Mac10</t>
  </si>
  <si>
    <t>Mac-10 Suppressor</t>
  </si>
  <si>
    <t>uns_s_M3a1</t>
  </si>
  <si>
    <t>M3A1 Greasegun Suppressor</t>
  </si>
  <si>
    <t>uns_s_UZI</t>
  </si>
  <si>
    <t>UZI Suppressor</t>
  </si>
  <si>
    <t>uns_s_sten</t>
  </si>
  <si>
    <t>Sten Mk. II Suppressor</t>
  </si>
  <si>
    <t>uns_s_M1911</t>
  </si>
  <si>
    <t>Colt M1911 Suppressor</t>
  </si>
  <si>
    <t>Walther PPK Suppersor</t>
  </si>
  <si>
    <t>uns_s_PPK</t>
  </si>
  <si>
    <t>uns_s_PBS1</t>
  </si>
  <si>
    <t>uns_s_APS</t>
  </si>
  <si>
    <t>uns_o_RedfieldART</t>
  </si>
  <si>
    <t>uns_o_Unertl8x</t>
  </si>
  <si>
    <t>uns_o_LeatherwoodART</t>
  </si>
  <si>
    <t>uns_o_colt4x</t>
  </si>
  <si>
    <t>uns_o_PSO1</t>
  </si>
  <si>
    <t>uns_o_PSO1_camo</t>
  </si>
  <si>
    <t>uns_o_PU</t>
  </si>
  <si>
    <t>uns_o_ANPVS2</t>
  </si>
  <si>
    <t>uns_o_APXSOM</t>
  </si>
  <si>
    <t>uns_o_M63</t>
  </si>
  <si>
    <t>Redfield ART Scope</t>
  </si>
  <si>
    <t>Leatherwood Scope</t>
  </si>
  <si>
    <t>AK-47/AKM Suppressor</t>
  </si>
  <si>
    <t>Colt 4x Scope</t>
  </si>
  <si>
    <t>uns_SVD_camo</t>
  </si>
  <si>
    <t>SVD Dragunov  Scope</t>
  </si>
  <si>
    <t>SVD Dragunov  Scope (camo)</t>
  </si>
  <si>
    <t>APX(SOM) telescopic sights</t>
  </si>
  <si>
    <t>PU Scope</t>
  </si>
  <si>
    <t>Unertl 8x Scope</t>
  </si>
  <si>
    <t>uns_bp_M60</t>
  </si>
  <si>
    <t>M-60 MG Bipod</t>
  </si>
  <si>
    <t>uns_bp_M63</t>
  </si>
  <si>
    <t>Stoner M63a LMG Bipod</t>
  </si>
  <si>
    <t>uns_bp_DP28</t>
  </si>
  <si>
    <t>DP-28 LMG Bipod</t>
  </si>
  <si>
    <t>uns_bp_MG42</t>
  </si>
  <si>
    <t>MG-42 Bipod</t>
  </si>
  <si>
    <t>uns_bp_PKM</t>
  </si>
  <si>
    <t>PK LMG Bipod</t>
  </si>
  <si>
    <t>uns_bp_RPD</t>
  </si>
  <si>
    <t>uns_bp_RPK</t>
  </si>
  <si>
    <t>RPK LMG Bipod</t>
  </si>
  <si>
    <t>uns_bp_RPK40</t>
  </si>
  <si>
    <t>RPK LMG (AR)</t>
  </si>
  <si>
    <t>RPK AR</t>
  </si>
  <si>
    <t>An/PVS-2 Starlight Scope</t>
  </si>
  <si>
    <t>Stoner M63a</t>
  </si>
  <si>
    <t>Stechkin APS Suppressor</t>
  </si>
  <si>
    <t>uns_m1garand</t>
  </si>
  <si>
    <t>uns_m1garands</t>
  </si>
  <si>
    <t>uns_type56_bayo</t>
  </si>
  <si>
    <t>uns_sa58p_bayo</t>
  </si>
  <si>
    <t>uns_sa58v_bayo</t>
  </si>
  <si>
    <t>uns_akm_bayo</t>
  </si>
  <si>
    <t>VEST / WEB GEAR</t>
  </si>
  <si>
    <t>Vest classname</t>
  </si>
  <si>
    <t>UNS_JP_Vest</t>
  </si>
  <si>
    <t>UNS_FLAK</t>
  </si>
  <si>
    <t>UNS_M1956_P1</t>
  </si>
  <si>
    <t>UNS_M1956_T1</t>
  </si>
  <si>
    <t>UNS_M1956_A1</t>
  </si>
  <si>
    <t>UNS_M1956_A2</t>
  </si>
  <si>
    <t>UNS_M1956_A3</t>
  </si>
  <si>
    <t>UNS_M1956_A4</t>
  </si>
  <si>
    <t>UNS_M1956_A5</t>
  </si>
  <si>
    <t>UNS_M1956_A6</t>
  </si>
  <si>
    <t>UNS_M1956_A7</t>
  </si>
  <si>
    <t>UNS_M1956_A8</t>
  </si>
  <si>
    <t>UNS_M1956_A9</t>
  </si>
  <si>
    <t>UNS_M1956_A10</t>
  </si>
  <si>
    <t>UNS_M1956_A11</t>
  </si>
  <si>
    <t>UNS_M1956_A12</t>
  </si>
  <si>
    <t>UNS_M1956_M1</t>
  </si>
  <si>
    <t>UNS_M1956_M2</t>
  </si>
  <si>
    <t>UNS_M1956_M3</t>
  </si>
  <si>
    <t>UNS_M1956_M4</t>
  </si>
  <si>
    <t>UNS_M1956_M5</t>
  </si>
  <si>
    <t>UNS_M1956_M6</t>
  </si>
  <si>
    <t>UNS_M1956_M7</t>
  </si>
  <si>
    <t>UNS_M1956_M8</t>
  </si>
  <si>
    <t>UNS_M1956_M9</t>
  </si>
  <si>
    <t>UNS_M1956_M10</t>
  </si>
  <si>
    <t>UNS_M1956_M12</t>
  </si>
  <si>
    <t>UNS_M1956_M13</t>
  </si>
  <si>
    <t>UNS_M1956_M14</t>
  </si>
  <si>
    <t>UNS_M1956_M15</t>
  </si>
  <si>
    <t>UNS_M1956_M16</t>
  </si>
  <si>
    <t>UNS_M1956_M17</t>
  </si>
  <si>
    <t>UNS_M1956_M18</t>
  </si>
  <si>
    <t>UNS_M1956_M19</t>
  </si>
  <si>
    <t>UNS_M1956_S1</t>
  </si>
  <si>
    <t>UNS_M1956_S2</t>
  </si>
  <si>
    <t>UNS_VC_A1</t>
  </si>
  <si>
    <t>UNS_VC_A2</t>
  </si>
  <si>
    <t>UNS_VC_A3</t>
  </si>
  <si>
    <t>UNS_VC_S1</t>
  </si>
  <si>
    <t>UNS_VC_S2</t>
  </si>
  <si>
    <t>UNS_VC_MG</t>
  </si>
  <si>
    <t>UNS_VC_SP</t>
  </si>
  <si>
    <t>UNS_VC_B1</t>
  </si>
  <si>
    <t>UNS_NVA_A1</t>
  </si>
  <si>
    <t>UNS_NVA_A2</t>
  </si>
  <si>
    <t>UNS_NVA_A3</t>
  </si>
  <si>
    <t>UNS_NVA_S1</t>
  </si>
  <si>
    <t>UNS_NVA_S2</t>
  </si>
  <si>
    <t>UNS_NVA_GR</t>
  </si>
  <si>
    <t>UNS_NVA_MG</t>
  </si>
  <si>
    <t>UNS_NVA_SP</t>
  </si>
  <si>
    <t>UNS_NVA_B1</t>
  </si>
  <si>
    <t>Life Preserver Vest</t>
  </si>
  <si>
    <t>Flak Jacket</t>
  </si>
  <si>
    <t>Pilot Web Gear 1</t>
  </si>
  <si>
    <t>Tanker Web Gear 1</t>
  </si>
  <si>
    <t>Army Web Gear 1</t>
  </si>
  <si>
    <t>Army Web Gear 2</t>
  </si>
  <si>
    <t>Army Web Gear 3</t>
  </si>
  <si>
    <t>Army Web Gear 4</t>
  </si>
  <si>
    <t>Army Web Gear 5</t>
  </si>
  <si>
    <t>Army Web Gear 6</t>
  </si>
  <si>
    <t>Army Web Gear 8</t>
  </si>
  <si>
    <t>Army Web Gear 9</t>
  </si>
  <si>
    <t>Army Web Gear 10</t>
  </si>
  <si>
    <t>Army Web Gear 11</t>
  </si>
  <si>
    <t>Army Web Gear12</t>
  </si>
  <si>
    <t>SOG Web Gear 1</t>
  </si>
  <si>
    <t>SOG Web Gear 2</t>
  </si>
  <si>
    <t>VC Gear 1 (AK)</t>
  </si>
  <si>
    <t>VC Gear 2 (AK)</t>
  </si>
  <si>
    <t>VC Gear 3 (AK)</t>
  </si>
  <si>
    <t>VC Gear 4 (SKS)</t>
  </si>
  <si>
    <t>VC Gear 5 (SKS)</t>
  </si>
  <si>
    <t>VC MG Gear</t>
  </si>
  <si>
    <t>VC Sapper Gear</t>
  </si>
  <si>
    <t>VC Gear 5</t>
  </si>
  <si>
    <t>NVA Gear 1</t>
  </si>
  <si>
    <t>NVA Gear 2</t>
  </si>
  <si>
    <t>NVA Gear 3</t>
  </si>
  <si>
    <t>NVA Gear 5</t>
  </si>
  <si>
    <t>NVA Counter Recon Grenadier</t>
  </si>
  <si>
    <t>NVA MG Gear</t>
  </si>
  <si>
    <t>NVA Gear 6</t>
  </si>
  <si>
    <t>USMC Web Gear 1</t>
  </si>
  <si>
    <t>USMC Web Gear 2</t>
  </si>
  <si>
    <t>USMC Web Gear 3</t>
  </si>
  <si>
    <t>USMC Web Gear 4</t>
  </si>
  <si>
    <t>USMC Web Gear 5</t>
  </si>
  <si>
    <t>USMC Web Gear 6</t>
  </si>
  <si>
    <t>USMCWeb Gear 7</t>
  </si>
  <si>
    <t>USMC Web Gear 8</t>
  </si>
  <si>
    <t>USMC Web Gear 9</t>
  </si>
  <si>
    <t>USMC Web Gear  10</t>
  </si>
  <si>
    <t>USMC Web Gear 11</t>
  </si>
  <si>
    <t>USMCWeb Gear 12</t>
  </si>
  <si>
    <t>USMC Web Gear 13</t>
  </si>
  <si>
    <t>USMC Web Gear 14</t>
  </si>
  <si>
    <t>USMC Web Gear 15</t>
  </si>
  <si>
    <t>USMC Web Gear 16</t>
  </si>
  <si>
    <t>USMC Web Gear 17</t>
  </si>
  <si>
    <t>USMC Web Gear 18</t>
  </si>
  <si>
    <t>USMC Web Gear 19</t>
  </si>
  <si>
    <t>Army Web Gear 7</t>
  </si>
  <si>
    <t>HEAD GEAR</t>
  </si>
  <si>
    <t>UNS_M1956_M11</t>
  </si>
  <si>
    <t>UNS_Beret_MRF</t>
  </si>
  <si>
    <t xml:space="preserve"> NAVY MRF Beret (blk)</t>
  </si>
  <si>
    <t>UNS_Beret_B</t>
  </si>
  <si>
    <t>USAF SP Beret</t>
  </si>
  <si>
    <t>UNS_Beret_5</t>
  </si>
  <si>
    <t>5th SF Beret (grn)</t>
  </si>
  <si>
    <t>UNS_Beret_51LT</t>
  </si>
  <si>
    <t>5th SF Beret (1st Lt.)</t>
  </si>
  <si>
    <t>UNS_Beret_52LT</t>
  </si>
  <si>
    <t>5th SF Beret (2nd Lt.)</t>
  </si>
  <si>
    <t>UNS_Beret_5COL</t>
  </si>
  <si>
    <t>UNS_Beret_5CPT</t>
  </si>
  <si>
    <t>UNS_Beret_5LTCOL</t>
  </si>
  <si>
    <t>UNS_Beret_5MAJ</t>
  </si>
  <si>
    <t>5th SF Beret (Cpt.)</t>
  </si>
  <si>
    <t>5th SF Beret (Col.)</t>
  </si>
  <si>
    <t>5th SF Beret (Lt Col.)</t>
  </si>
  <si>
    <t>5th SF Beret (Maj.)</t>
  </si>
  <si>
    <t>UNS_Beret_AVAB</t>
  </si>
  <si>
    <t>ARVN Airborne Beret</t>
  </si>
  <si>
    <t>UNS_Beret_AVM</t>
  </si>
  <si>
    <t>ARVN Marine Beret</t>
  </si>
  <si>
    <t>UNS_Beret_AVR</t>
  </si>
  <si>
    <t>ARVN Ranger Beret</t>
  </si>
  <si>
    <t>UNS_Boonie_TIG2</t>
  </si>
  <si>
    <t>Olive Boonie 2</t>
  </si>
  <si>
    <t>UNS_Boonie_OD2</t>
  </si>
  <si>
    <t>UNS_Boonie_OD</t>
  </si>
  <si>
    <t>Olive Boonie</t>
  </si>
  <si>
    <t>UNS_Boonie_ODF</t>
  </si>
  <si>
    <t>Olive Boonie/Folded</t>
  </si>
  <si>
    <t>UNS_Boonie_DKF</t>
  </si>
  <si>
    <t>UNS_Boonie_ERDL</t>
  </si>
  <si>
    <t>Lime ERDL Boonie</t>
  </si>
  <si>
    <t>UNS_Boonie_TIG</t>
  </si>
  <si>
    <t>UNS_Boonie_TIGF</t>
  </si>
  <si>
    <t>UNS_Boonie_TIGF2</t>
  </si>
  <si>
    <t>UNS_Boonie_TIGF3</t>
  </si>
  <si>
    <t>UNS_Boonie_TIGF4</t>
  </si>
  <si>
    <t>UNS_Bandana_OD</t>
  </si>
  <si>
    <t>UNS_Bandana_OD2</t>
  </si>
  <si>
    <t>Olive Bandana 1</t>
  </si>
  <si>
    <t>Olive Bandana 2</t>
  </si>
  <si>
    <t>UNS_USMC_Cover</t>
  </si>
  <si>
    <t>USMC Cover</t>
  </si>
  <si>
    <t>UNS_M1_9A</t>
  </si>
  <si>
    <t>ARMY M1 Camo</t>
  </si>
  <si>
    <t>UNS_M1_8A</t>
  </si>
  <si>
    <t>UNS_M1_7A</t>
  </si>
  <si>
    <t>UNS_M1_6A</t>
  </si>
  <si>
    <t>UNS_M1_5A</t>
  </si>
  <si>
    <t>UNS_M1_4A</t>
  </si>
  <si>
    <t>UNS_M1_3A</t>
  </si>
  <si>
    <t>UNS_M1_2A</t>
  </si>
  <si>
    <t>UNS_M1_1A</t>
  </si>
  <si>
    <t>UNS_M1_15</t>
  </si>
  <si>
    <t>UNS_M1_14</t>
  </si>
  <si>
    <t>UNS_M1_13</t>
  </si>
  <si>
    <t>UNS_M1_12</t>
  </si>
  <si>
    <t>UNS_M1_11</t>
  </si>
  <si>
    <t>UNS_M1_10</t>
  </si>
  <si>
    <t>UNS_M1_9</t>
  </si>
  <si>
    <t>UNS_M1_8</t>
  </si>
  <si>
    <t>UNS_M1_7</t>
  </si>
  <si>
    <t>UNS_M1_6</t>
  </si>
  <si>
    <t>UNS_M1_5</t>
  </si>
  <si>
    <t>UNS_M1_4</t>
  </si>
  <si>
    <t>UNS_M1_3</t>
  </si>
  <si>
    <t>UNS_M1_2</t>
  </si>
  <si>
    <t>UNS_M1_1</t>
  </si>
  <si>
    <t>UNS_M1_AFT</t>
  </si>
  <si>
    <t>UNS_M1_MP</t>
  </si>
  <si>
    <t>UNS_M1_SP</t>
  </si>
  <si>
    <t>UNS_M1_PBR</t>
  </si>
  <si>
    <t>UNS_M1_1V1</t>
  </si>
  <si>
    <t>UNS_M1_1V2</t>
  </si>
  <si>
    <t>UNS_M1_1V1N</t>
  </si>
  <si>
    <t>UNS_M1_1V3</t>
  </si>
  <si>
    <t>UNS_M1_1V4</t>
  </si>
  <si>
    <t>UNS_M1_1V5</t>
  </si>
  <si>
    <t>UNS_M1_1V6</t>
  </si>
  <si>
    <t>UNS_M1_1V7</t>
  </si>
  <si>
    <t>UNS_M1_1V8</t>
  </si>
  <si>
    <t>UNS_M1_1RM</t>
  </si>
  <si>
    <t>UNS_TC_1</t>
  </si>
  <si>
    <t>UNS_TC_2</t>
  </si>
  <si>
    <t>UNS_HP_Helmet</t>
  </si>
  <si>
    <t>UNS_JP_Helmet</t>
  </si>
  <si>
    <t>UNS_JP_Helmet2</t>
  </si>
  <si>
    <t>UNS_Headband_OD</t>
  </si>
  <si>
    <t>UNS_Headband_OD2</t>
  </si>
  <si>
    <t>UNS_Headband_ED</t>
  </si>
  <si>
    <t>UNS_Headband_BK</t>
  </si>
  <si>
    <t>UNS_Conehat_VC</t>
  </si>
  <si>
    <t>UNS_Boonie_VC</t>
  </si>
  <si>
    <t>UNS_NVA_HG</t>
  </si>
  <si>
    <t>UNS_NVA_HGG</t>
  </si>
  <si>
    <t>UNS_NVA_HK</t>
  </si>
  <si>
    <t>UNS_NVA_HKG</t>
  </si>
  <si>
    <t>UNS_PAVN_HN</t>
  </si>
  <si>
    <t>UNS_PAVN_HC</t>
  </si>
  <si>
    <t>UNS_PAVN_HG</t>
  </si>
  <si>
    <t>UNS_NVA_CH</t>
  </si>
  <si>
    <t>UNS_NVA_PL</t>
  </si>
  <si>
    <t>ARMY M1 8</t>
  </si>
  <si>
    <t>ARMY M1 7</t>
  </si>
  <si>
    <t>ARMY M1 6</t>
  </si>
  <si>
    <t>ARMY M1 5</t>
  </si>
  <si>
    <t>ARMY M1 4</t>
  </si>
  <si>
    <t>ARMY M1 3</t>
  </si>
  <si>
    <t>ARMY M1 2</t>
  </si>
  <si>
    <t>ARMY M1 1</t>
  </si>
  <si>
    <t>USMC M1 12</t>
  </si>
  <si>
    <t>USMC M1 13</t>
  </si>
  <si>
    <t>USMC M1 Camo 2</t>
  </si>
  <si>
    <t>USMC M1 Camo</t>
  </si>
  <si>
    <t>USMC M1 11</t>
  </si>
  <si>
    <t>USMC M1 10</t>
  </si>
  <si>
    <t>USMC M1 9</t>
  </si>
  <si>
    <t>USMC M1 8</t>
  </si>
  <si>
    <t>USMC M1 7</t>
  </si>
  <si>
    <t>USMC M1 6</t>
  </si>
  <si>
    <t>USMC M1 5</t>
  </si>
  <si>
    <t>USMC M1 4</t>
  </si>
  <si>
    <t>USMC M1 3</t>
  </si>
  <si>
    <t>USMC M1 2</t>
  </si>
  <si>
    <t>USMC M1 1</t>
  </si>
  <si>
    <t>USAF SP M1 1</t>
  </si>
  <si>
    <t>MP M1</t>
  </si>
  <si>
    <t>USAF 377th SPS M1</t>
  </si>
  <si>
    <t>NAVY M1 PBR Crew</t>
  </si>
  <si>
    <t>ARVN M1 1</t>
  </si>
  <si>
    <t>ARVN M1 2</t>
  </si>
  <si>
    <t>ARVN M1 3</t>
  </si>
  <si>
    <t>ARVN Ranger M1 1</t>
  </si>
  <si>
    <t>ARVN Ranger M1 2</t>
  </si>
  <si>
    <t>ARVN Ranger M1 3</t>
  </si>
  <si>
    <t>ARVN Ranger M1 4</t>
  </si>
  <si>
    <t>ARVN Ranger M1 5</t>
  </si>
  <si>
    <t>ARVN Marine M1 1</t>
  </si>
  <si>
    <t>ROK Marine M1</t>
  </si>
  <si>
    <t>Crew Helmet 1</t>
  </si>
  <si>
    <t>Crew Helmet 2</t>
  </si>
  <si>
    <t>Heli Pilot Helmet</t>
  </si>
  <si>
    <t>Jet Pilot Helmet</t>
  </si>
  <si>
    <t>Jet Pilot Helmet/Visor</t>
  </si>
  <si>
    <t>Headband OD 1</t>
  </si>
  <si>
    <t>Headband OD 2</t>
  </si>
  <si>
    <t>Headband ERDL</t>
  </si>
  <si>
    <t>Headband Black</t>
  </si>
  <si>
    <t>VC Boonie</t>
  </si>
  <si>
    <t>VC Conehat</t>
  </si>
  <si>
    <t>NVA Helmet Green</t>
  </si>
  <si>
    <t>NVA Helmet Khaki</t>
  </si>
  <si>
    <t>NVA Helmet/Goggles Green</t>
  </si>
  <si>
    <t>NVA Helmet/Goggles Khaki</t>
  </si>
  <si>
    <t>PAVN Helmet Net</t>
  </si>
  <si>
    <t>PAVN Helmet Plant Camo</t>
  </si>
  <si>
    <t>PAVN Helmet Green</t>
  </si>
  <si>
    <t>NVA Crew Helmet</t>
  </si>
  <si>
    <t>NVA Pilot Helmet</t>
  </si>
  <si>
    <t>UNIFORMS</t>
  </si>
  <si>
    <t>UNS_ARMY_BDU</t>
  </si>
  <si>
    <t>UNS_ARMY_BDU_F</t>
  </si>
  <si>
    <t>UNS_ARMY_BDU_65</t>
  </si>
  <si>
    <t>UNS_TIGER_BDU</t>
  </si>
  <si>
    <t>UNS_TIGER2_BDU</t>
  </si>
  <si>
    <t>UNS_TIGER3_BDU</t>
  </si>
  <si>
    <t>UNS_USMC_BDU_65</t>
  </si>
  <si>
    <t>UNS_USMC_BDU_65_2</t>
  </si>
  <si>
    <t>UNS_USMC_Flak</t>
  </si>
  <si>
    <t>UNS_USMC_Flak_F</t>
  </si>
  <si>
    <t>UNS_USMC_Flak_S</t>
  </si>
  <si>
    <t>UNS_USMC_Flak_E</t>
  </si>
  <si>
    <t>UNS_USMC_Flak_ES</t>
  </si>
  <si>
    <t>UNS_USMC_BDU</t>
  </si>
  <si>
    <t>UNS_USMC_BDU_S</t>
  </si>
  <si>
    <t>UNS_USMC_LERDL</t>
  </si>
  <si>
    <t>UNS_JPilot_BDU</t>
  </si>
  <si>
    <t>UNS_Pilot_BDU</t>
  </si>
  <si>
    <t>UNS_VC_S</t>
  </si>
  <si>
    <t>UNS_VC_U</t>
  </si>
  <si>
    <t>UNS_NVA_G</t>
  </si>
  <si>
    <t>UNS_NVA_K</t>
  </si>
  <si>
    <t>UNS_NVA_KS</t>
  </si>
  <si>
    <t>UNS_DCCR_G</t>
  </si>
  <si>
    <t>UNS_DCCR_B</t>
  </si>
  <si>
    <t>UNS_DCCR_TGS</t>
  </si>
  <si>
    <t>UNS_DCCR_BBS</t>
  </si>
  <si>
    <t>UNS_DCCR_BTS</t>
  </si>
  <si>
    <t>UNS_DCCR_GTS</t>
  </si>
  <si>
    <t>UNS_CIV_U</t>
  </si>
  <si>
    <t>ARMY BDU</t>
  </si>
  <si>
    <t>ARMY BDU/Flak</t>
  </si>
  <si>
    <t>ARMY BDU 65'</t>
  </si>
  <si>
    <t>Tigerstripe ATD Gold BDU</t>
  </si>
  <si>
    <t>Tigerstripe LLS Green BDU</t>
  </si>
  <si>
    <t>Tigerstripe ATD Green BDU</t>
  </si>
  <si>
    <t>USMC BDU 65'</t>
  </si>
  <si>
    <t>USMC BDU 65 2'</t>
  </si>
  <si>
    <t>USMC BDU/Flak Jacket 1</t>
  </si>
  <si>
    <t>USMC BDU/Flak Jacket 2</t>
  </si>
  <si>
    <t>USMC BDU/Flak Jacket Short Sleeve</t>
  </si>
  <si>
    <t>USMC BDU/Flak ERDL</t>
  </si>
  <si>
    <t>USMC BDU/Flak ERDL Short Sleeve</t>
  </si>
  <si>
    <t>USMC BDU</t>
  </si>
  <si>
    <t>USMC BDU Short Sleeve</t>
  </si>
  <si>
    <t>USMC Lime ERDL BDU</t>
  </si>
  <si>
    <t>Jet Pilot Flightsuit</t>
  </si>
  <si>
    <t>Helicopter Pilot Flightsuit</t>
  </si>
  <si>
    <t>VC Black Shorts</t>
  </si>
  <si>
    <t>VC Black Pajamas</t>
  </si>
  <si>
    <t>NVA Green Uniform</t>
  </si>
  <si>
    <t>NVA Khaki Uniform</t>
  </si>
  <si>
    <t>NVA Khaki Uniform/Sandals</t>
  </si>
  <si>
    <t>DCCR Green Duck Camo Uniform</t>
  </si>
  <si>
    <t>DCCR Brown Duck Camo Uniform</t>
  </si>
  <si>
    <t>DCCR Tiger/Green Camo Shorts</t>
  </si>
  <si>
    <t>DCCR Brown Camo/Black Shorts</t>
  </si>
  <si>
    <t>DCCR Brown Camo/Tiger Shorts</t>
  </si>
  <si>
    <t>DCCR Green/Tiger Shorts</t>
  </si>
  <si>
    <t>Civilian White/Shorts</t>
  </si>
  <si>
    <t>UNS_USMC_FLAK_65</t>
  </si>
  <si>
    <t>USMC Flak 65' 1</t>
  </si>
  <si>
    <t>UNS_USMC_FLAK2_65</t>
  </si>
  <si>
    <t>USMC Flak 65' 2</t>
  </si>
  <si>
    <t>Head Gear classname</t>
  </si>
  <si>
    <t>Uniform classname</t>
  </si>
  <si>
    <t>UNS_DUCK_BDU</t>
  </si>
  <si>
    <t>Duckhunter BDU</t>
  </si>
  <si>
    <t>UNS_Boonie_ODP</t>
  </si>
  <si>
    <t>UNS_Boonie_DK</t>
  </si>
  <si>
    <t>Duckhunter Boonie</t>
  </si>
  <si>
    <t>Duckhunter Boonie/Folded</t>
  </si>
  <si>
    <t>uns_AmmoBoxUS_USMC</t>
  </si>
  <si>
    <t>UNS_Alice_F1</t>
  </si>
  <si>
    <t>UNS_Alice_F2</t>
  </si>
  <si>
    <t>UNS_Alice_F3</t>
  </si>
  <si>
    <t>UNS_Alice_F4</t>
  </si>
  <si>
    <t>UNS_Alice_F5</t>
  </si>
  <si>
    <t>UNS_Alice_F6</t>
  </si>
  <si>
    <t>UNS_Alice_F7</t>
  </si>
  <si>
    <t>UNS_Alice_F8</t>
  </si>
  <si>
    <t>UNS_Alice_F9</t>
  </si>
  <si>
    <t>USMC Alice Pack/Frame 1</t>
  </si>
  <si>
    <t>USMC Alice Pack/Frame 2</t>
  </si>
  <si>
    <t>ARMY Alice Pack/Frame 1</t>
  </si>
  <si>
    <t>ARMY Alice Pack/Frame 2</t>
  </si>
  <si>
    <t>ARMY Alice Pack/Frame 3</t>
  </si>
  <si>
    <t>ARMY Alice Pack/Frame 4</t>
  </si>
  <si>
    <t>ARMY Alice Pack/Frame 7</t>
  </si>
  <si>
    <t>ARMY Alice Pack/Frame 5</t>
  </si>
  <si>
    <t>ARMY Alice Pack/Frame 6</t>
  </si>
  <si>
    <t>UNS_Alice_FR</t>
  </si>
  <si>
    <t>USMC Alice Pack/Frame RTO</t>
  </si>
  <si>
    <t>UNS_Alice_1</t>
  </si>
  <si>
    <t>Alice Pack 1</t>
  </si>
  <si>
    <t>Alice Pack 6</t>
  </si>
  <si>
    <t>Alice Pack 2</t>
  </si>
  <si>
    <t>Alice Pack 3</t>
  </si>
  <si>
    <t>Alice Pack 4</t>
  </si>
  <si>
    <t>Alice Pack 5</t>
  </si>
  <si>
    <t>UNS_Alice_2</t>
  </si>
  <si>
    <t>UNS_Alice_3</t>
  </si>
  <si>
    <t>UNS_Alice_4</t>
  </si>
  <si>
    <t>UNS_Alice_5</t>
  </si>
  <si>
    <t>UNS_Alice_6</t>
  </si>
  <si>
    <t>UNS_ARMY_RTO</t>
  </si>
  <si>
    <t>ARMY PRC-25 1</t>
  </si>
  <si>
    <t>ARMY PRC-25 2</t>
  </si>
  <si>
    <t>UNS_SF_RTO</t>
  </si>
  <si>
    <t>UNS_ARMY_MED</t>
  </si>
  <si>
    <t>ARMY Medic Pack</t>
  </si>
  <si>
    <t>UNS_USMC_E1</t>
  </si>
  <si>
    <t>UNS_USMC_E2</t>
  </si>
  <si>
    <t>USMC Pack/Etool</t>
  </si>
  <si>
    <t>USMC Pack</t>
  </si>
  <si>
    <t>UNS_USMC_R1</t>
  </si>
  <si>
    <t>UNS_USMC_R2</t>
  </si>
  <si>
    <t>UNS_USMC_R3</t>
  </si>
  <si>
    <t>USMC Ruck/Canteen</t>
  </si>
  <si>
    <t>USMC Ruck/ETool</t>
  </si>
  <si>
    <t>USMC Ruck</t>
  </si>
  <si>
    <t>UNS_USMC_MED</t>
  </si>
  <si>
    <t>USMC Medic Pack</t>
  </si>
  <si>
    <t>UNS_USMC_RTO</t>
  </si>
  <si>
    <t>USMC PRC-10</t>
  </si>
  <si>
    <t>UNS_TROP_R1</t>
  </si>
  <si>
    <t>UNS_TROP_R2</t>
  </si>
  <si>
    <t>UNS_TROP_R3</t>
  </si>
  <si>
    <t>Tropical Rucksack 1</t>
  </si>
  <si>
    <t>Tropical Rucksack 2</t>
  </si>
  <si>
    <t>Tropical Rucksack 3</t>
  </si>
  <si>
    <t>UNS_NVA_RTO</t>
  </si>
  <si>
    <t>NVA RTO Pack</t>
  </si>
  <si>
    <t>UNS_NVA_RPG</t>
  </si>
  <si>
    <t>UNS_NVA_MED</t>
  </si>
  <si>
    <t>UNS_NVA_R1</t>
  </si>
  <si>
    <t>UNS_NVA_RC</t>
  </si>
  <si>
    <t>NVA RPG Pack</t>
  </si>
  <si>
    <t>NVA Medic Pack</t>
  </si>
  <si>
    <t>NVA Rucksack</t>
  </si>
  <si>
    <t>NVA Rucksack Camo</t>
  </si>
  <si>
    <t>uns_EQPT_US</t>
  </si>
  <si>
    <t>uns_EQPT_USMC</t>
  </si>
  <si>
    <t>uns_EQPT_USARMY</t>
  </si>
  <si>
    <t>uns_EQPT_USSF</t>
  </si>
  <si>
    <t>uns_EQPT_PAVN</t>
  </si>
  <si>
    <t>uns_EQPT_NVA</t>
  </si>
  <si>
    <t>uns_EQPT_VC</t>
  </si>
  <si>
    <t>US FULL Equipment Crate</t>
  </si>
  <si>
    <t>USMC Equipment Crate</t>
  </si>
  <si>
    <t>US Army Equipment Crate</t>
  </si>
  <si>
    <t>US SF Equipment Crate</t>
  </si>
  <si>
    <t>PAVN FULL Equipment Crate</t>
  </si>
  <si>
    <t>NVA Equipment Crate</t>
  </si>
  <si>
    <t>VC Equipment Crate</t>
  </si>
  <si>
    <t>VC weapons &amp; ammo</t>
  </si>
  <si>
    <t>VC weapons, ammo &amp; booby traps</t>
  </si>
  <si>
    <t>NVA mixed weapons &amp; ammo</t>
  </si>
  <si>
    <t>NVA weapons &amp; ammo</t>
  </si>
  <si>
    <t>headgear, backpacks, vests &amp; accessories</t>
  </si>
  <si>
    <t>USMC headgear, backpacks, vests &amp; accessories</t>
  </si>
  <si>
    <t>Army headgear, backpacks, vests &amp; accessories</t>
  </si>
  <si>
    <t>SF headgear, backpacks, vests &amp; accessories</t>
  </si>
  <si>
    <t>NVA headgear, backpacks, vests &amp; accessories</t>
  </si>
  <si>
    <t>VC headgear, backpacks, vests &amp; accessories</t>
  </si>
  <si>
    <t>Accessories</t>
  </si>
  <si>
    <t>UNS_Towel</t>
  </si>
  <si>
    <t>UNS_Peace</t>
  </si>
  <si>
    <t>UNS_Bullets</t>
  </si>
  <si>
    <t>UNS_Finger</t>
  </si>
  <si>
    <t>UNS_Ear</t>
  </si>
  <si>
    <t>Ear Necklace</t>
  </si>
  <si>
    <t>UNS_Scarf_OD</t>
  </si>
  <si>
    <t>UNS_Scarf_ARVN</t>
  </si>
  <si>
    <t>UNS_Band_H</t>
  </si>
  <si>
    <t>UNS_Band_L</t>
  </si>
  <si>
    <t>UNS_Scarf_Red</t>
  </si>
  <si>
    <t>UNS_Scarf_Blue</t>
  </si>
  <si>
    <t>Sweat Towel (neck)</t>
  </si>
  <si>
    <t>Peace Necklace</t>
  </si>
  <si>
    <t>Bullet Necklace</t>
  </si>
  <si>
    <t>Finger Necklace</t>
  </si>
  <si>
    <t>Scarf OD</t>
  </si>
  <si>
    <t>VC Scarf Red</t>
  </si>
  <si>
    <t>VC Scarf Blue</t>
  </si>
  <si>
    <t>ARVN Scarf</t>
  </si>
  <si>
    <t>Bandage/Head</t>
  </si>
  <si>
    <t>Bandage/Leg</t>
  </si>
  <si>
    <t>uns_A6_Intruder_LBMB</t>
  </si>
  <si>
    <t>uns_A6_Wreck</t>
  </si>
  <si>
    <t>uns_A6_Intruder_CAP</t>
  </si>
  <si>
    <t>uns_A7_wreck</t>
  </si>
  <si>
    <t>uns_f105F_MR</t>
  </si>
  <si>
    <t>uns_f105F_AGM</t>
  </si>
  <si>
    <t>uns_A4B_skyhawk_MR</t>
  </si>
  <si>
    <t>uns_A1J_CAS</t>
  </si>
  <si>
    <t>uns_A1J_AGM</t>
  </si>
  <si>
    <t>uns_c1a</t>
  </si>
  <si>
    <t>Grumman C-1 Trader</t>
  </si>
  <si>
    <t>uns_c1a2</t>
  </si>
  <si>
    <t>uns_c1a3</t>
  </si>
  <si>
    <t>uns_c1a4</t>
  </si>
  <si>
    <t>uns_c1a5</t>
  </si>
  <si>
    <t>uns_c1a6</t>
  </si>
  <si>
    <t>uns_c1a7</t>
  </si>
  <si>
    <t>uns_c1a2cargo</t>
  </si>
  <si>
    <t>uns_c1a3cargo</t>
  </si>
  <si>
    <t>uns_c1a4cargo</t>
  </si>
  <si>
    <t>uns_c1a5cargo</t>
  </si>
  <si>
    <t>uns_c1a6cargo</t>
  </si>
  <si>
    <t>uns_c1a7cargo</t>
  </si>
  <si>
    <t>Douglas A-3 Skywarrior</t>
  </si>
  <si>
    <t>uns_a3b</t>
  </si>
  <si>
    <t>uns_a3bcamo1</t>
  </si>
  <si>
    <t>uns_a3bvah1</t>
  </si>
  <si>
    <t>uns_a3bvah2</t>
  </si>
  <si>
    <t>uns_a3bvah4</t>
  </si>
  <si>
    <t>uns_a3bvah6</t>
  </si>
  <si>
    <t>uns_a3bvah11</t>
  </si>
  <si>
    <t>uns_a3avah1</t>
  </si>
  <si>
    <t>uns_a3avah2</t>
  </si>
  <si>
    <t>uns_a3avah4</t>
  </si>
  <si>
    <t>uns_a3avah6</t>
  </si>
  <si>
    <t>uns_a3avah11</t>
  </si>
  <si>
    <t xml:space="preserve">General Dynamics F-111 Aardvark </t>
  </si>
  <si>
    <t>UNS_F111_CAP</t>
  </si>
  <si>
    <t>UNS_F111_HCAS</t>
  </si>
  <si>
    <t>UNS_F111_AGM</t>
  </si>
  <si>
    <t>UNS_F111_MR</t>
  </si>
  <si>
    <t>UNS_F111_LBMB</t>
  </si>
  <si>
    <t>UNS_F111_BMB</t>
  </si>
  <si>
    <t>UNS_F111_HBMB</t>
  </si>
  <si>
    <t>UNS_F111_LGB</t>
  </si>
  <si>
    <t>UNS_F111_SEAD</t>
  </si>
  <si>
    <t>UNS_F111_D_CBU</t>
  </si>
  <si>
    <t>UNS_F111_CAS</t>
  </si>
  <si>
    <t>UNS_F111_D_CAP</t>
  </si>
  <si>
    <t>UNS_F111_D_CAS</t>
  </si>
  <si>
    <t>UNS_F111_D_HCAS</t>
  </si>
  <si>
    <t>UNS_F111_D_AGM</t>
  </si>
  <si>
    <t>UNS_F111_D_MR</t>
  </si>
  <si>
    <t>UNS_F111_D_LBMB</t>
  </si>
  <si>
    <t>UNS_F111_D_BMB</t>
  </si>
  <si>
    <t>UNS_F111_D_HBMB</t>
  </si>
  <si>
    <t>UNS_F111_D_LGB</t>
  </si>
  <si>
    <t>UNS_F111_D_SEAD</t>
  </si>
  <si>
    <t>uns_M2_low</t>
  </si>
  <si>
    <t>uns_M2_high</t>
  </si>
  <si>
    <t>uns_M60_low</t>
  </si>
  <si>
    <t>uns_dshk_high_NVA</t>
  </si>
  <si>
    <t>uns_dshk_low_NVA</t>
  </si>
  <si>
    <t>DSHK Tripod (High)</t>
  </si>
  <si>
    <t>DSHK Tripod (Low)</t>
  </si>
  <si>
    <t>uns_dshk_high_VC</t>
  </si>
  <si>
    <t>uns_dshk_low_VC</t>
  </si>
  <si>
    <t>uns_dshk_armoured_NVA</t>
  </si>
  <si>
    <t>uns_dshk_armoured_VC</t>
  </si>
  <si>
    <t>uns_dshk_wheeled_NVA</t>
  </si>
  <si>
    <t>uns_dshk_wheeled_VC</t>
  </si>
  <si>
    <t>DSHK twin AA Tripod</t>
  </si>
  <si>
    <t>uns_dshk_twin_NVA</t>
  </si>
  <si>
    <t>uns_dshk_twin_VC</t>
  </si>
  <si>
    <t>uns_dshk_bunker_open_NVA</t>
  </si>
  <si>
    <t>uns_dshk_bunker_open_VC</t>
  </si>
  <si>
    <t>DSHK Bunker (Closed)</t>
  </si>
  <si>
    <t>uns_dshk_bunker_closed_VC</t>
  </si>
  <si>
    <t>uns_dshk_bunker_closed_NVA</t>
  </si>
  <si>
    <t>uns_dshk_twin_bunker_open_VC</t>
  </si>
  <si>
    <t>uns_dshk_twin_bunker_open_NVA</t>
  </si>
  <si>
    <t>Twin DSHK Bunker (Closed)</t>
  </si>
  <si>
    <t>uns_dshk_twin_bunker_closed_VC</t>
  </si>
  <si>
    <t>uns_dshk_twin_bunker_closed_NVA</t>
  </si>
  <si>
    <t>PK Tripod (Low)</t>
  </si>
  <si>
    <t>uns_pk_low_VC</t>
  </si>
  <si>
    <t>PK Tripod (High)</t>
  </si>
  <si>
    <t>uns_pk_high_VC</t>
  </si>
  <si>
    <t>uns_pk_low_NVA</t>
  </si>
  <si>
    <t>uns_pk_high_NVA</t>
  </si>
  <si>
    <t>uns_pk_bunker_low_VC</t>
  </si>
  <si>
    <t>uns_pk_bunker_low_NVA</t>
  </si>
  <si>
    <t>PK Bunker (Open)</t>
  </si>
  <si>
    <t>uns_pk_bunker_open_VC</t>
  </si>
  <si>
    <t>uns_pk_bunker_open_NVA</t>
  </si>
  <si>
    <t>PK Bunker (Closed)</t>
  </si>
  <si>
    <t>uns_pk_bunker_closed_VC</t>
  </si>
  <si>
    <t>uns_pk_bunker_closed_NVA</t>
  </si>
  <si>
    <t>uns_pk_tower_VC</t>
  </si>
  <si>
    <t>uns_pk_tower_NVA</t>
  </si>
  <si>
    <t>uns_mg42_low_NVA</t>
  </si>
  <si>
    <t>MG-42 Tripod (Low)</t>
  </si>
  <si>
    <t>uns_M40_106mm_US</t>
  </si>
  <si>
    <t>uns_mg42_low_VC</t>
  </si>
  <si>
    <t>uns_M40_106mm_VC</t>
  </si>
  <si>
    <t>uns_M40_106mm_NVA</t>
  </si>
  <si>
    <t>uns_SPG9_73mm_NVA</t>
  </si>
  <si>
    <t>uns_SPG9_73mm_VC</t>
  </si>
  <si>
    <t>uns_Type36_57mm_VC</t>
  </si>
  <si>
    <t>VC Spiderhole1 (PK)</t>
  </si>
  <si>
    <t>VC Spiderhole 2 (RPD)</t>
  </si>
  <si>
    <t>VC Spiderhole3  (PPSH)</t>
  </si>
  <si>
    <t>VC Spiderhole4  (AK)</t>
  </si>
  <si>
    <t>NVA Spiderhole1 (PK)</t>
  </si>
  <si>
    <t>NVA Spiderhole 2 (RPD)</t>
  </si>
  <si>
    <t>NVA Spiderhole3  (PPSH)</t>
  </si>
  <si>
    <t>NVA Spiderhole4  (AK)</t>
  </si>
  <si>
    <t>US M60 supply crate</t>
  </si>
  <si>
    <t>US Mk18 GL Supply Crate</t>
  </si>
  <si>
    <t>US M1919 Supply Crate</t>
  </si>
  <si>
    <t>US M2Supply Crate</t>
  </si>
  <si>
    <t>US 81mm Mortar Supply Crate</t>
  </si>
  <si>
    <t>NVA Dshkm Supply Crate</t>
  </si>
  <si>
    <t>NVA PK Supply Crate</t>
  </si>
  <si>
    <t>VC MG42 Supply Crate</t>
  </si>
  <si>
    <t>NVA 82mm Mortar Supply Crate</t>
  </si>
  <si>
    <t>uns_m114_artillery</t>
  </si>
  <si>
    <t>uns_M102_artillery</t>
  </si>
  <si>
    <t>uns_M30_107mm_mortar</t>
  </si>
  <si>
    <t>M-30 107mm Mortar</t>
  </si>
  <si>
    <t>Heavy Mortar Indirtect Fire</t>
  </si>
  <si>
    <t>Smoke</t>
  </si>
  <si>
    <t>Illumination</t>
  </si>
  <si>
    <t>uns_8Rnd_105mmHE</t>
  </si>
  <si>
    <t>uns_8Rnd_105mmSMOKE</t>
  </si>
  <si>
    <t>uns_8Rnd_105mmWP</t>
  </si>
  <si>
    <t>uns_8Rnd_105mmILLUM</t>
  </si>
  <si>
    <t>M-114A1 155mm Howitzer</t>
  </si>
  <si>
    <t>Heavy Artillary Indirtect Fire</t>
  </si>
  <si>
    <t>Anti-Tank</t>
  </si>
  <si>
    <t>uns_M1_81mm_mortar</t>
  </si>
  <si>
    <t>Medium Mortar Indirtect Fire</t>
  </si>
  <si>
    <t>uns_8Rnd_81mmHE_M1</t>
  </si>
  <si>
    <t>uns_8Rnd_81mmSMOKE_M1</t>
  </si>
  <si>
    <t>uns_8Rnd_81mmWP_M1</t>
  </si>
  <si>
    <t>uns_8Rnd_81mmILLUM_M1</t>
  </si>
  <si>
    <t>uns_M1_81mm_mortar_arty</t>
  </si>
  <si>
    <t>M-1 81mm Mortar (Heavy)</t>
  </si>
  <si>
    <t xml:space="preserve">M-1 81mm Mortar </t>
  </si>
  <si>
    <t>uns_M2_60mm_mortar</t>
  </si>
  <si>
    <t>Light Mortar Indirtect Fire</t>
  </si>
  <si>
    <t>M-2 60mm Mortar</t>
  </si>
  <si>
    <t>uns_8Rnd_60mmHE_M2</t>
  </si>
  <si>
    <t>uns_8Rnd_60mmWP_M2</t>
  </si>
  <si>
    <t>uns_8Rnd_60mmSMOKE_M2</t>
  </si>
  <si>
    <t>uns_8Rnd_60mmILLUM_M2</t>
  </si>
  <si>
    <t>M-102 105mm Howitzer (AirMobile)</t>
  </si>
  <si>
    <t>uns_m1941_82mm_mortarNVA</t>
  </si>
  <si>
    <t>uns_8Rnd_82mmHE_M1941</t>
  </si>
  <si>
    <t>uns_8Rnd_82mmWP_M1941</t>
  </si>
  <si>
    <t>uns_8Rnd_82mmSMOKE_M1941</t>
  </si>
  <si>
    <t>uns_8Rnd_82mmILLUM_M1941</t>
  </si>
  <si>
    <t>M-1941 82mm Mortar (Heavy)</t>
  </si>
  <si>
    <t xml:space="preserve">M-1941 82mm Mortar </t>
  </si>
  <si>
    <t>uns_m1941_82mm_mortarVC</t>
  </si>
  <si>
    <t>uns_D20_artillery</t>
  </si>
  <si>
    <t>D20 155mm Howitzer</t>
  </si>
  <si>
    <t>D30 155mm Howitzer</t>
  </si>
  <si>
    <t>uns_D30_artillery</t>
  </si>
  <si>
    <t>Uns_M55_Quad</t>
  </si>
  <si>
    <t>M55 Quad 50 cal AA</t>
  </si>
  <si>
    <t>Anti-Air</t>
  </si>
  <si>
    <t>uns_ZPU4_VC</t>
  </si>
  <si>
    <t>uns_ZPU4_NVA</t>
  </si>
  <si>
    <t>uns_ZU23_VC</t>
  </si>
  <si>
    <t>uns_ZU23_NVA</t>
  </si>
  <si>
    <t>ZU-23 Twin 23mm</t>
  </si>
  <si>
    <t>uns_1200Rnd_MDZ_145x115_HEI_quad</t>
  </si>
  <si>
    <t>uns_1200Rnd_B32_145x115_API_quad</t>
  </si>
  <si>
    <t>uns_1200Rnd_BZT_145x115_APIT_quad</t>
  </si>
  <si>
    <t>ZPU-4 Quad 14.5mm</t>
  </si>
  <si>
    <t>uns_S60_VC</t>
  </si>
  <si>
    <t>S-60 57mm</t>
  </si>
  <si>
    <t>uns_4Rnd_57mm_HEI</t>
  </si>
  <si>
    <t>uns_4Rnd_57mm_AP</t>
  </si>
  <si>
    <t>uns_S60_NVA</t>
  </si>
  <si>
    <t>uns_Type74_VC</t>
  </si>
  <si>
    <t>Type 65/74 Twin 37mm</t>
  </si>
  <si>
    <t>uns_10Rnd_37mm_FRAG</t>
  </si>
  <si>
    <t>uns_10Rnd_37mm_APT</t>
  </si>
  <si>
    <t>uns_10Rnd_37mm_HVAP</t>
  </si>
  <si>
    <t>uns_Type74_NVA</t>
  </si>
  <si>
    <t>UNS_Boonie_TIG1</t>
  </si>
  <si>
    <t>Tiger ATD Green Boonie</t>
  </si>
  <si>
    <t>Tiger LLS Green Boonie</t>
  </si>
  <si>
    <t>Tiger ATD Gold Boonie</t>
  </si>
  <si>
    <t>Tiger ATD Gold Boonie/Folded 2</t>
  </si>
  <si>
    <t>Tiger ATD Gold Boonie/Folded 1</t>
  </si>
  <si>
    <t>Tiger LLS Green Boonie/Folded 1</t>
  </si>
  <si>
    <t>Tiger LLS Green Boonie/Folded 2</t>
  </si>
  <si>
    <t>Olive Boonie Painted</t>
  </si>
  <si>
    <t>UNS_M1_16</t>
  </si>
  <si>
    <t>USMC M1 14</t>
  </si>
  <si>
    <t>UNS_M1_17</t>
  </si>
  <si>
    <t>USMC M1 15</t>
  </si>
  <si>
    <t>UNS_Headband_VC</t>
  </si>
  <si>
    <t>Headband VC</t>
  </si>
  <si>
    <t>UNS_Bandana_A</t>
  </si>
  <si>
    <t>Bandana OD</t>
  </si>
  <si>
    <t>M-113 ACAV (XM182)</t>
  </si>
  <si>
    <t>M-113 ACAV (M60)</t>
  </si>
  <si>
    <t>M-113 ACAV (30 cal)</t>
  </si>
  <si>
    <t>M-113 ACAV (M134)</t>
  </si>
  <si>
    <t>M-132 Armored Flamethrower</t>
  </si>
  <si>
    <t>M-163 Vulcan ADS</t>
  </si>
  <si>
    <t>uns_M113_ENG</t>
  </si>
  <si>
    <t>M-113 Engineer</t>
  </si>
  <si>
    <t>Dozer</t>
  </si>
  <si>
    <t>Type 55 (Transport)</t>
  </si>
  <si>
    <t>Type 55 APC (Twin DShk)</t>
  </si>
  <si>
    <t>Type 55 APC (Patrol)</t>
  </si>
  <si>
    <t>Armed patrol (Dshkm &amp; PK)</t>
  </si>
  <si>
    <t>uns_Type55_ZU</t>
  </si>
  <si>
    <t>Type 55 APC (Zu-23)</t>
  </si>
  <si>
    <t>uns_Type55_RR57</t>
  </si>
  <si>
    <t>Type 55 APC (57mm Type36)</t>
  </si>
  <si>
    <t>uns_Type55_RR73</t>
  </si>
  <si>
    <t>uns_Type55_M40</t>
  </si>
  <si>
    <t>uns_Type55_mortar</t>
  </si>
  <si>
    <t>uns_BTR152_ZPU</t>
  </si>
  <si>
    <t>BTR152 (ZPU4 14.5mm)</t>
  </si>
  <si>
    <t>uns_M16A1s</t>
  </si>
  <si>
    <t>M16A1 (Sniper)</t>
  </si>
  <si>
    <t>Sa-58P Assault Rifle</t>
  </si>
  <si>
    <t>Sa-58V Assault Rifle</t>
  </si>
  <si>
    <t>AKM (Bayonet)</t>
  </si>
  <si>
    <t>Sa-58p (Bayonet)</t>
  </si>
  <si>
    <t>uns_rpk</t>
  </si>
  <si>
    <t>RPK LMG</t>
  </si>
  <si>
    <t>uns_PKsupport</t>
  </si>
  <si>
    <t>uns_ch34_USMC</t>
  </si>
  <si>
    <t>uns_ch34_USMC_M60</t>
  </si>
  <si>
    <t>uns_ch34_army</t>
  </si>
  <si>
    <t>CH-34 Choctaw</t>
  </si>
  <si>
    <t>uns_ch34_sog</t>
  </si>
  <si>
    <t>uns_ch34_VNAF</t>
  </si>
  <si>
    <t>uns_ch34_VNAF_M60</t>
  </si>
  <si>
    <t>uns_ch34_army_M60</t>
  </si>
  <si>
    <t>uns_ch34_sog_M60</t>
  </si>
  <si>
    <t>Medic (PPS-43)</t>
  </si>
  <si>
    <t>Officer (PM-63)</t>
  </si>
  <si>
    <t>NCO (AK-47)</t>
  </si>
  <si>
    <t>Rifleman (MAS49/56)</t>
  </si>
  <si>
    <t>Rifleman (Mosin)</t>
  </si>
  <si>
    <t>Rifleman (SKS)</t>
  </si>
  <si>
    <t>Rifleman (Type-56)</t>
  </si>
  <si>
    <t>Rifleman (MAS-36/39)</t>
  </si>
  <si>
    <t>Assault (PPSH-41)</t>
  </si>
  <si>
    <t>Assault (PPS-43)</t>
  </si>
  <si>
    <t>Assault (AK-47)</t>
  </si>
  <si>
    <t>Assault (Type-56)</t>
  </si>
  <si>
    <t>Sharpshooter (Mosin)</t>
  </si>
  <si>
    <t>Automatic Rifleman (DP-28)</t>
  </si>
  <si>
    <t>Machine gunner (RPD)</t>
  </si>
  <si>
    <t>Radio Operator (PPS-52)</t>
  </si>
  <si>
    <t>Sapper (AK-47)</t>
  </si>
  <si>
    <t>Weapons support (Stg-44/Tripod)</t>
  </si>
  <si>
    <t>Machine gunner (M1 carbine/PK Tripod)</t>
  </si>
  <si>
    <t>Mortar Gunner (AKS-47/82mm Mortar)</t>
  </si>
  <si>
    <t>Anti Tank (AK-47/RPG-2)</t>
  </si>
  <si>
    <t>Medic (SKS)</t>
  </si>
  <si>
    <t>Commander (PM-63)</t>
  </si>
  <si>
    <t>Officer (AK-47)</t>
  </si>
  <si>
    <t>NCO (AKM)</t>
  </si>
  <si>
    <t>Rifleman (AK-47)</t>
  </si>
  <si>
    <t>Assault (SA-58P/Bayo)</t>
  </si>
  <si>
    <t>uns_US_MK18_low</t>
  </si>
  <si>
    <t>Mk18 Mod0 Honeywell HMGL</t>
  </si>
  <si>
    <t>uns_Type36_57mm_NVA</t>
  </si>
  <si>
    <t>uns_Tripod_Bag</t>
  </si>
  <si>
    <t>uns_M1919_low_US_Bag</t>
  </si>
  <si>
    <t>US M1919A4 Low Bag</t>
  </si>
  <si>
    <t>Tripod Bag</t>
  </si>
  <si>
    <t>uns_M60_low_US_Bag</t>
  </si>
  <si>
    <t>US M60 Low Bag</t>
  </si>
  <si>
    <t>uns_m2_high_US_Bag</t>
  </si>
  <si>
    <t>US M2 High Bag</t>
  </si>
  <si>
    <t>uns_M2_low_US_Bag</t>
  </si>
  <si>
    <t>US M2 Low Bag</t>
  </si>
  <si>
    <t>US Honeywell Mk18 40mm HMGL Bag</t>
  </si>
  <si>
    <t>uns_MK18_low_US_Bag</t>
  </si>
  <si>
    <t>uns_M1_81mm_mortar_US_Bag</t>
  </si>
  <si>
    <t>US M1 81mm Mortar Bag</t>
  </si>
  <si>
    <t>uns_M2_60mm_mortar_US_Bag</t>
  </si>
  <si>
    <t>US M2 60mm Mortar Bag</t>
  </si>
  <si>
    <t>uns_M30_107mm_mortar_US_Bag</t>
  </si>
  <si>
    <t>US M30 107mm Mortar Bag</t>
  </si>
  <si>
    <t>Uns_US_searchlight_Bag</t>
  </si>
  <si>
    <t>US Searchlight Bag</t>
  </si>
  <si>
    <t>Uns_PK_High_NVA_Bag</t>
  </si>
  <si>
    <t>NVA PK High Bag</t>
  </si>
  <si>
    <t>Uns_PK_High_VC_Bag</t>
  </si>
  <si>
    <t>VC PK High Bag</t>
  </si>
  <si>
    <t>uns_pk_low_NVA_Bag</t>
  </si>
  <si>
    <t>NVA PK Low Bag</t>
  </si>
  <si>
    <t>uns_pk_low_VC_Bag</t>
  </si>
  <si>
    <t>VC PK Low Bag</t>
  </si>
  <si>
    <t>uns_MG42_NVA_Bag</t>
  </si>
  <si>
    <t>NVA MG-42 Bag</t>
  </si>
  <si>
    <t>uns_MG42_VC_Bag</t>
  </si>
  <si>
    <t>VC MG-42 Bag</t>
  </si>
  <si>
    <t>Uns_Dshk_High_NVA_Bag</t>
  </si>
  <si>
    <t>NVA Dshk High Bag</t>
  </si>
  <si>
    <t>VC Dshk High Bag</t>
  </si>
  <si>
    <t>Uns_Dshk_High_VC_Bag</t>
  </si>
  <si>
    <t>Uns_Dshk_Low_NVA_Bag</t>
  </si>
  <si>
    <t>NVA Dshk Low Bag</t>
  </si>
  <si>
    <t>uns_SPG9_NVA_Bag</t>
  </si>
  <si>
    <t>NVA SPG9 Bag</t>
  </si>
  <si>
    <t>VC Dshk Low Bag</t>
  </si>
  <si>
    <t>Uns_Dshk_Low_VC_Bag</t>
  </si>
  <si>
    <t>VC SPG9 Bag</t>
  </si>
  <si>
    <t>uns_SPG9_VC_Bag</t>
  </si>
  <si>
    <t>uns_Type36_VC_Bag</t>
  </si>
  <si>
    <t>VC Type 36 Bag</t>
  </si>
  <si>
    <t>NVA Type 36 Bag</t>
  </si>
  <si>
    <t>uns_Type36_NVA_Bag</t>
  </si>
  <si>
    <t>Uns_M1941_82mm_Mortar_NVA_Bag</t>
  </si>
  <si>
    <t>NVA M1941 82mm Mortar Bag</t>
  </si>
  <si>
    <t>VC M1941 82mm Mortar Bag</t>
  </si>
  <si>
    <t>Uns_M1941_82mm_Mortar_VC_Bag</t>
  </si>
  <si>
    <t>Uns_NVA_searchlight_Bag</t>
  </si>
  <si>
    <t>NVA Searchlight Bag</t>
  </si>
  <si>
    <t>Pilot (USAF)</t>
  </si>
  <si>
    <t>TAC Pilot (USAF)</t>
  </si>
  <si>
    <t>Pilot (US Navy)</t>
  </si>
  <si>
    <t>TAC Pilot (US Navy)</t>
  </si>
  <si>
    <t>Heli Pilot (1st Air Cav)</t>
  </si>
  <si>
    <t>Heli Co-pilot (1st Air Cav)</t>
  </si>
  <si>
    <t>Heli Pilot (USMC)</t>
  </si>
  <si>
    <t>Heli Co-Pilot (USMC)</t>
  </si>
  <si>
    <t>Heli Pilot (US Army)</t>
  </si>
  <si>
    <t>Heli Co-Pilot (US Army)</t>
  </si>
  <si>
    <t>Heli Pilot (USAF)</t>
  </si>
  <si>
    <t>Heli Co-Pilot (USAF)</t>
  </si>
  <si>
    <t>Heli Pilot (US Navy)</t>
  </si>
  <si>
    <t>Heli Co-Pilot (US Navy)</t>
  </si>
  <si>
    <t>AC-47 Pilot (USAF)</t>
  </si>
  <si>
    <t>AC-47 Co-Pilot (USAF)</t>
  </si>
  <si>
    <t>uns_pilot1_ARVN</t>
  </si>
  <si>
    <t>Pilot (VNAF)</t>
  </si>
  <si>
    <t>Co-Pilot (VNAF)</t>
  </si>
  <si>
    <t>uns_pilot2_ARVN</t>
  </si>
  <si>
    <t>VC Main Force</t>
  </si>
  <si>
    <t>Medic (PPSh-41)</t>
  </si>
  <si>
    <t>Commander (PPS-52)</t>
  </si>
  <si>
    <t>Officer (PPS-52)</t>
  </si>
  <si>
    <t>Rifleman (AKS-47)</t>
  </si>
  <si>
    <t>Rifleman (PPSH-41)</t>
  </si>
  <si>
    <t>Assault (AKS-47)</t>
  </si>
  <si>
    <t>Assault (AKMS)</t>
  </si>
  <si>
    <t>Sharpshooter (mosin)</t>
  </si>
  <si>
    <t>Automatic Rifleman (RPD)</t>
  </si>
  <si>
    <t>Machine gunner (RPK-40)</t>
  </si>
  <si>
    <t>Radio Operator (AKMS)</t>
  </si>
  <si>
    <t>Sapper (SKS)</t>
  </si>
  <si>
    <t>Weapons support (SKS/Tripod)</t>
  </si>
  <si>
    <t>Machine gunner (PPSH-41/PK Tripod)</t>
  </si>
  <si>
    <t>Anti Tank (AKS-47/RPG-7)</t>
  </si>
  <si>
    <t>Anti Tank (SKS/RPG-7)</t>
  </si>
  <si>
    <t>Recon Officer (AKS-47)</t>
  </si>
  <si>
    <t>Recon Medic (PPS-43)</t>
  </si>
  <si>
    <t>Recon Assault (AKM)</t>
  </si>
  <si>
    <t>Recon Assault (PPS-52)</t>
  </si>
  <si>
    <t>Recon Sniper (mosin)</t>
  </si>
  <si>
    <t>Recon MG (RPD)</t>
  </si>
  <si>
    <t>Boat Commander (M-16)</t>
  </si>
  <si>
    <t>Boat Gunner Helmet (M-16)</t>
  </si>
  <si>
    <t>Boat Crew Chief (M-16)</t>
  </si>
  <si>
    <t>Boat Gunner Bandanna (M-16)</t>
  </si>
  <si>
    <t>New Zealand Army</t>
  </si>
  <si>
    <t>uns_men_NZ_65_PL</t>
  </si>
  <si>
    <t>Platoon Leader (SLR)</t>
  </si>
  <si>
    <t>uns_men_NZ_65_MED</t>
  </si>
  <si>
    <t>Corpsman (SLR)</t>
  </si>
  <si>
    <t>uns_men_NZ_65_HMG</t>
  </si>
  <si>
    <t>Machine Gunner (M-60)</t>
  </si>
  <si>
    <t>uns_men_NZ_65_AHMG</t>
  </si>
  <si>
    <t>Machine Gunner Assistant (SLR)</t>
  </si>
  <si>
    <t>uns_men_NZ_65_MGSG</t>
  </si>
  <si>
    <t>MG Section Gunner (SLR/30cal tripod)</t>
  </si>
  <si>
    <t>uns_men_NZ_65_MGSG2</t>
  </si>
  <si>
    <t>MG Section Gunner (M-60 tripod)</t>
  </si>
  <si>
    <t>uns_men_NZ_65_TRI</t>
  </si>
  <si>
    <t>Heavy Weapons Support (Tripod)</t>
  </si>
  <si>
    <t>MG AA Section Gunner (SLR/50cal AA)</t>
  </si>
  <si>
    <t>uns_men_NZ_65_MGAASG</t>
  </si>
  <si>
    <t>uns_men_NZ_65_GL</t>
  </si>
  <si>
    <t>Grenadier (M-79)</t>
  </si>
  <si>
    <t>uns_men_NZ_65_RTO</t>
  </si>
  <si>
    <t>RTO (SLR)</t>
  </si>
  <si>
    <t>uns_men_NZ_65_AT</t>
  </si>
  <si>
    <t>AT (SLR/M-72)</t>
  </si>
  <si>
    <t>uns_men_NZ_65_SCT</t>
  </si>
  <si>
    <t>Scout (Ithaca 37)</t>
  </si>
  <si>
    <t>uns_men_NZ_65_COM</t>
  </si>
  <si>
    <t>Base Commander (SLR)</t>
  </si>
  <si>
    <t>uns_men_NZ_65_STY</t>
  </si>
  <si>
    <t>Sentry (M-97 Riot)</t>
  </si>
  <si>
    <t>-------?------</t>
  </si>
  <si>
    <t>uns_men_NZ_65_SL</t>
  </si>
  <si>
    <t>NCO (SLR)</t>
  </si>
  <si>
    <t>uns_men_NZ_65_RF2</t>
  </si>
  <si>
    <t>Rifleman 2 (SLR)</t>
  </si>
  <si>
    <t>uns_men_NZ_65_RF3</t>
  </si>
  <si>
    <t>Rifleman 3 (SLR)</t>
  </si>
  <si>
    <t>uns_men_NZ_65_MTSG</t>
  </si>
  <si>
    <t>Mortar Section Gunner (SLR/L16A1 Mortar)</t>
  </si>
  <si>
    <t>uns_men_NZ_65_STY2</t>
  </si>
  <si>
    <t>Sentry NCO (SLR)</t>
  </si>
  <si>
    <t>uns_menNZ_USMC_65_STY3</t>
  </si>
  <si>
    <t>Rifleman 5 (Model 12)</t>
  </si>
  <si>
    <t>uns_men_NZ_65_RF5</t>
  </si>
  <si>
    <t>uns_men_UNZ_65_RF4</t>
  </si>
  <si>
    <t>uns_men_NZ_65_DEM</t>
  </si>
  <si>
    <t>Demolitions (SLR)</t>
  </si>
  <si>
    <t>uns_men_NZ_65_RF6</t>
  </si>
  <si>
    <t>Rifleman 6 (SLR)</t>
  </si>
  <si>
    <t>Rifleman 4 (SLR) - typo</t>
  </si>
  <si>
    <t>uns_men_NZ_65_SAP</t>
  </si>
  <si>
    <t>Sapper (SLR)</t>
  </si>
  <si>
    <t>uns_men_NZ_65_SLSG</t>
  </si>
  <si>
    <t>Security Team 1 (SLR/Searchlight)</t>
  </si>
  <si>
    <t>uns_men_NZ_65_SLSA</t>
  </si>
  <si>
    <t>Security Team 2 (SLR/Tripod)</t>
  </si>
  <si>
    <t>Casualty (SLR)</t>
  </si>
  <si>
    <t>uns_men_NZ_65_CAS</t>
  </si>
  <si>
    <t>uns_men_NZ_65_ENG</t>
  </si>
  <si>
    <t>Engineer (SLR)</t>
  </si>
  <si>
    <t>C-123B Provider</t>
  </si>
  <si>
    <t>C-123B Provider (Commando Vault)</t>
  </si>
  <si>
    <t>C-123K Provider</t>
  </si>
  <si>
    <t>uns_m1941_82mm_mortarNVA_arty</t>
  </si>
  <si>
    <t>UNS_M1956_S3</t>
  </si>
  <si>
    <t>SOG Web Gear 3</t>
  </si>
  <si>
    <t>SOG Web Gear 4</t>
  </si>
  <si>
    <t>UNS_M1956_S4</t>
  </si>
  <si>
    <t>NVA Sapper Gear</t>
  </si>
  <si>
    <t>NVA Gear 4</t>
  </si>
  <si>
    <t>uns_truck_base</t>
  </si>
  <si>
    <t>M-35 2.5t Open</t>
  </si>
  <si>
    <t>M-35 2.5t Closed</t>
  </si>
  <si>
    <t>M-37B1 Dodge 3/4 ton</t>
  </si>
  <si>
    <t>M-151 Jeep (M2)</t>
  </si>
  <si>
    <t>M-151 Jeep (M60)</t>
  </si>
  <si>
    <t>XM-706 Commando (50 cal)</t>
  </si>
  <si>
    <t>XM-706-E1 Commando (30cal)</t>
  </si>
  <si>
    <t>XM-706-E2 Commando (Patrol)</t>
  </si>
  <si>
    <t>uns_willysm40</t>
  </si>
  <si>
    <t>Armed patrol /transport</t>
  </si>
  <si>
    <t>BTR40 (DShk)</t>
  </si>
  <si>
    <t>uns_nvatruck</t>
  </si>
  <si>
    <t>uns_nvatruck_camo</t>
  </si>
  <si>
    <t>NVA Ural</t>
  </si>
  <si>
    <t>NVA Ural (Open)</t>
  </si>
  <si>
    <t>NVA Ural Camo)</t>
  </si>
  <si>
    <t>uns_nvatruck_refuel</t>
  </si>
  <si>
    <t>Truck Refuel</t>
  </si>
  <si>
    <t>uns_nvatruck_reammo</t>
  </si>
  <si>
    <t>Truck Reammo</t>
  </si>
  <si>
    <t>uns_nvatruck_repair</t>
  </si>
  <si>
    <t>Truck Repair</t>
  </si>
  <si>
    <t>uns_HMGammobox_US</t>
  </si>
  <si>
    <t>US HMG Ammo Box</t>
  </si>
  <si>
    <t>uns_HMGammobox_US_empty</t>
  </si>
  <si>
    <t>US HMG Ammo Box (Empty)</t>
  </si>
  <si>
    <t>uns_81mmammobox_US</t>
  </si>
  <si>
    <t>US 81mm Mortar Ammo Box</t>
  </si>
  <si>
    <t>uns_HMGammobox_PAVN</t>
  </si>
  <si>
    <t>NVA HMG Ammo Box</t>
  </si>
  <si>
    <t>uns_82mmammobox_VC</t>
  </si>
  <si>
    <t>NVA 82mm Mortar Ammo Box</t>
  </si>
  <si>
    <t>uns_M2_supplycrate</t>
  </si>
  <si>
    <t>uns_Mk18_supplycrate</t>
  </si>
  <si>
    <t>uns_M1_mortar_supplycrate</t>
  </si>
  <si>
    <t>uns_M2_mortar_supplycrate</t>
  </si>
  <si>
    <t>US 60mm Mortar Supply Crate</t>
  </si>
  <si>
    <t>uns_M30_mortar_supplycrate</t>
  </si>
  <si>
    <t>US 107mm Mortar Supply Crate</t>
  </si>
  <si>
    <t>uns_m1919_supplycrate</t>
  </si>
  <si>
    <t>uns_M60_supplycrate</t>
  </si>
  <si>
    <t>uns_dshk_supplycrate</t>
  </si>
  <si>
    <t>uns_PK_supplycrate</t>
  </si>
  <si>
    <t>uns_MG42_supplycrate</t>
  </si>
  <si>
    <t>uns_M1941_Mortar_supplycrate</t>
  </si>
  <si>
    <t>uns_SPG9_supplycrate</t>
  </si>
  <si>
    <t>NVA SPG9 Supply Crate</t>
  </si>
  <si>
    <t>uns_Type36supplycrate</t>
  </si>
  <si>
    <t>VC Type 36 Supply Crate</t>
  </si>
  <si>
    <t>ammo</t>
  </si>
  <si>
    <t>Assault Boat (Commando)</t>
  </si>
  <si>
    <t>Rescue Raft (3 man)</t>
  </si>
  <si>
    <t>Freighter</t>
  </si>
  <si>
    <t>Cargo Freighter</t>
  </si>
  <si>
    <t>Tugboat</t>
  </si>
  <si>
    <t>Zodiac RIB (Assault)</t>
  </si>
  <si>
    <t>Assault (SA-58V)</t>
  </si>
  <si>
    <t>Assault (SA-58P)</t>
  </si>
  <si>
    <t>Assault (AK-47/Bayo)</t>
  </si>
  <si>
    <t>Assault (AKMS drum)</t>
  </si>
  <si>
    <t>Assault (PPS-52)</t>
  </si>
  <si>
    <t>Sharpshooter (SVD)</t>
  </si>
  <si>
    <t>Automatic Rifleman (RPK)</t>
  </si>
  <si>
    <t>Machinegunner (PK)</t>
  </si>
  <si>
    <t>Radio Operator (AK-47)</t>
  </si>
  <si>
    <t>Sapper (AKM)</t>
  </si>
  <si>
    <t>Weapons support (PM-63/Tripod)</t>
  </si>
  <si>
    <t>Machine gunner (K-50m/Dshkm Tripod)</t>
  </si>
  <si>
    <t>Machine gunner (PPS-52/Dshkm AA Tripod)</t>
  </si>
  <si>
    <t>Sentry (Type-56/Searchlight)</t>
  </si>
  <si>
    <t>Anti Tank (PPS-43/B-40)</t>
  </si>
  <si>
    <t>Anti Tank (RPG-7)</t>
  </si>
  <si>
    <t>Anti Air (SA-7)</t>
  </si>
  <si>
    <t>Medic (PPS-52)</t>
  </si>
  <si>
    <t>NCO (SA-58V)</t>
  </si>
  <si>
    <t>Assault (RPK-40)</t>
  </si>
  <si>
    <t>Automatic Rifleman (RPK Drum)</t>
  </si>
  <si>
    <t>Machine gunner (PK)</t>
  </si>
  <si>
    <t>Radio Operator (SA-58P)</t>
  </si>
  <si>
    <t>Sapper (AKMS)</t>
  </si>
  <si>
    <t>Machine gunner (K-50M/Dshkm Tripod)</t>
  </si>
  <si>
    <t>Recon (ambush) {used in spiderholes}</t>
  </si>
  <si>
    <t>Commander XO (M-16)</t>
  </si>
  <si>
    <t>Officer AXO (M-16)</t>
  </si>
  <si>
    <t>RTO (M-16)</t>
  </si>
  <si>
    <t>Gunner (M-16)</t>
  </si>
  <si>
    <t>Assistant Gunner (M-16)</t>
  </si>
  <si>
    <t>NCO Chief of Smoke (M-16)</t>
  </si>
  <si>
    <t>Cannoneer #1 Swabber (M-16)</t>
  </si>
  <si>
    <t>Cannoneer #2 Fuze-man (M-16)</t>
  </si>
  <si>
    <t>Cannoneer #3 (M-16)</t>
  </si>
  <si>
    <t>Cannoneer #4 Rammer (M-16)</t>
  </si>
  <si>
    <t>Cannoneer #5 Powder-Man (M-16)</t>
  </si>
  <si>
    <t>Cannoneer #6 Projo-Man (M-16)</t>
  </si>
  <si>
    <t>Driver (M3A1)</t>
  </si>
  <si>
    <t>Platoon Leader (M-16)</t>
  </si>
  <si>
    <t>Corpsman (M-16)</t>
  </si>
  <si>
    <t>Machine Gunner Assistant (M-16)</t>
  </si>
  <si>
    <t>MG Section Gunner (M16/50cal tripod)</t>
  </si>
  <si>
    <t>MG Section Gunner (M-16/30cal tripod)</t>
  </si>
  <si>
    <t>MG Section Gunner (M-14/M60 tripod)</t>
  </si>
  <si>
    <t>Heavy Weapons Support (M-14/Tripod)</t>
  </si>
  <si>
    <t>MG AA Section Gunner (M-14/50cal High)</t>
  </si>
  <si>
    <t>AT (M-16/M-72)</t>
  </si>
  <si>
    <t>Scout (M-1897)</t>
  </si>
  <si>
    <t>Base Commander (M-16)</t>
  </si>
  <si>
    <t>Rifleman 1 (M-16)</t>
  </si>
  <si>
    <t>NCO (M-16)</t>
  </si>
  <si>
    <t>Rifleman 2 (M-16)</t>
  </si>
  <si>
    <t>Marksman (X-M21)</t>
  </si>
  <si>
    <t>Rifleman 3 (M-16)</t>
  </si>
  <si>
    <t>Mortar Section Gunner (M-1897/M252 Mortar)</t>
  </si>
  <si>
    <t>Sentry NCO (M-16)</t>
  </si>
  <si>
    <t>Sentry (M-14)</t>
  </si>
  <si>
    <t>Rifleman 4 (M-16)</t>
  </si>
  <si>
    <t>Demolitions (M-16)</t>
  </si>
  <si>
    <t>Rifleman 6 (M-16)</t>
  </si>
  <si>
    <t>Sapper (M-16)</t>
  </si>
  <si>
    <t>Security Team 1 (M-14/Searchlight)</t>
  </si>
  <si>
    <t>Security Team 2 (M-14/Tripod)</t>
  </si>
  <si>
    <t>Casualty (M-16)</t>
  </si>
  <si>
    <t>Platoon Leader (M16)</t>
  </si>
  <si>
    <t>Medic (M16)</t>
  </si>
  <si>
    <t>Machine Gunner Assistant (M16A1 HBAR)</t>
  </si>
  <si>
    <t>MG Section Gunner (M16A1/50cal tripod)</t>
  </si>
  <si>
    <t>MG Section Gunner (M16A1/30cal tripod)</t>
  </si>
  <si>
    <t>MG Section Gunner (M16A1/M-60 tripod)</t>
  </si>
  <si>
    <t>Heavy Weapons Support (M16A1/Tripod)</t>
  </si>
  <si>
    <t>MG AA Section Gunner (M16A1/50cal High)</t>
  </si>
  <si>
    <t>RTO (M16)</t>
  </si>
  <si>
    <t>AT (M16A1/M-72)</t>
  </si>
  <si>
    <t>Base Commander (M16)</t>
  </si>
  <si>
    <t>Rifleman 1 (M16)</t>
  </si>
  <si>
    <t>NCO (M16)</t>
  </si>
  <si>
    <t>Rifleman 2 (M16)</t>
  </si>
  <si>
    <t>Marksman (Model 70)</t>
  </si>
  <si>
    <t>Rifleman 3 (M16)</t>
  </si>
  <si>
    <t>Mortar Section Gunner (Ithaca 37/M252 Mortar)</t>
  </si>
  <si>
    <t>Sentry NCO (M16)</t>
  </si>
  <si>
    <t>Sentry (M16)</t>
  </si>
  <si>
    <t>Rifleman 4 (M16)</t>
  </si>
  <si>
    <t>Demolitions (M16)</t>
  </si>
  <si>
    <t>Rifleman 6 (M16)</t>
  </si>
  <si>
    <t>Sapper (M-14)</t>
  </si>
  <si>
    <t>Security Team 1 (M16A1/Searchlight)</t>
  </si>
  <si>
    <t>Security Team 2 (M16A1/Tripod)</t>
  </si>
  <si>
    <t>Casualty (M16)</t>
  </si>
  <si>
    <t>Engineer (M16)</t>
  </si>
  <si>
    <t>Medic (M3A1)</t>
  </si>
  <si>
    <t>Guerilla Leader (K-50M)</t>
  </si>
  <si>
    <t>Guerilla Deputy (PPSH-41)</t>
  </si>
  <si>
    <t>Rifleman (M1A1 Thompson)</t>
  </si>
  <si>
    <t>Rifleman (MAS-36)</t>
  </si>
  <si>
    <t>Assault (MAT-49)</t>
  </si>
  <si>
    <t>Assault (StG-44)</t>
  </si>
  <si>
    <t>Sharpshooter (MAS-36)</t>
  </si>
  <si>
    <t>Machine gunner (DP-28)</t>
  </si>
  <si>
    <t>Sapper (M3A1)</t>
  </si>
  <si>
    <t>Weapons support (STG-44/Tripod)</t>
  </si>
  <si>
    <t>Machine gunner (K-50M/MG-42 Tripod)</t>
  </si>
  <si>
    <t>Mortar Gunner (M1 Carbine/82mm Mortar)</t>
  </si>
  <si>
    <t>Platoon Leader (M-14)</t>
  </si>
  <si>
    <t>Corpsman (M-14)</t>
  </si>
  <si>
    <t>Machine Gunner Assistant (M-14)</t>
  </si>
  <si>
    <t>MG Section Gunner (M-14/30cal tripod)</t>
  </si>
  <si>
    <t>MG AA Section Gunner (M-14/50cal AA)</t>
  </si>
  <si>
    <t>RTO (M-14)</t>
  </si>
  <si>
    <t>AT (M-14/M-72)</t>
  </si>
  <si>
    <t>Base Commander (M-14)</t>
  </si>
  <si>
    <t>Rifleman 1 (M-14)</t>
  </si>
  <si>
    <t>NCO (M-14)</t>
  </si>
  <si>
    <t>Rifleman 2 (M-14)</t>
  </si>
  <si>
    <t>Rifleman 3 (M-14)</t>
  </si>
  <si>
    <t>Mortar Section Gunner (M-14/M252 Mortar)</t>
  </si>
  <si>
    <t>Sentry NCO (M-14)</t>
  </si>
  <si>
    <t>Rifleman 4 (M-14)</t>
  </si>
  <si>
    <t>Demolitions (M-14)</t>
  </si>
  <si>
    <t>Rifleman 6 (M-14)</t>
  </si>
  <si>
    <t>Casualty (M-14)</t>
  </si>
  <si>
    <t>Engineer (M-14)</t>
  </si>
  <si>
    <t>Officer (XM-177E2)</t>
  </si>
  <si>
    <t>Medic (M-16)</t>
  </si>
  <si>
    <t>Machine Gunner (M-60 Shorty)</t>
  </si>
  <si>
    <t>Machine Gunner (RPD)</t>
  </si>
  <si>
    <t>Machine Gunner Assistant (XM-177E1)</t>
  </si>
  <si>
    <t>Heavy MG (M-45/50cal Tripod)</t>
  </si>
  <si>
    <t>Heavy MG (Sten MkII/30cal Tripod)</t>
  </si>
  <si>
    <t>Heavy MG (Sten MkII/M-60 Tripod)</t>
  </si>
  <si>
    <t>Heavy Weapons Support (XM177 DM /Tripod)</t>
  </si>
  <si>
    <t>Grenadier (XM-41 China Lake)</t>
  </si>
  <si>
    <t>Grenadier (XM177/XM148)</t>
  </si>
  <si>
    <t>Grenadier (M16A1/M203)</t>
  </si>
  <si>
    <t>Grenadier (L1A2/XM-148)</t>
  </si>
  <si>
    <t>RTO (XM-177E2)</t>
  </si>
  <si>
    <t>AT (M-870/M-72)</t>
  </si>
  <si>
    <t>Scout (L1A1)</t>
  </si>
  <si>
    <t>Commander (XM-177E2)</t>
  </si>
  <si>
    <t>Specialist 1 (M1A1 Thompson)</t>
  </si>
  <si>
    <t>Specialist 2 (XM177/M203)</t>
  </si>
  <si>
    <t>Marksman 2 (M-40)</t>
  </si>
  <si>
    <t>Marksman 3 (X-M21 PVS-2)</t>
  </si>
  <si>
    <t>Specialist 3 (M-60)</t>
  </si>
  <si>
    <t>Mortarman (Mac-10/M252 Mortar)</t>
  </si>
  <si>
    <t>Mortarman (M16A1/Mk18 Tripod)</t>
  </si>
  <si>
    <t>Specialist 4 (M-16 HBAR)</t>
  </si>
  <si>
    <t>Specialist 5 (XM-177 4x)</t>
  </si>
  <si>
    <t>Specialist 6 (Mac-10)</t>
  </si>
  <si>
    <t>Specialist 4 (M3A1)</t>
  </si>
  <si>
    <t>Demolitions (MkIV Sterling)</t>
  </si>
  <si>
    <t>Sapper (Uzi)</t>
  </si>
  <si>
    <t>Engineer (M1A1 Thompson)</t>
  </si>
  <si>
    <t>Platoon Leader (XM-177E2)</t>
  </si>
  <si>
    <t>Machine Gunner Assistant (M-16 HBAR)</t>
  </si>
  <si>
    <t>Heavy MG (AK47-52/M60 tripod)</t>
  </si>
  <si>
    <t>Heavy Weapons Support (M-16/ Tripod)</t>
  </si>
  <si>
    <t>Grenadier (XM-177 GL)</t>
  </si>
  <si>
    <t>RTO (XM-177E1)</t>
  </si>
  <si>
    <t>AT (XM-177E1/M-72)</t>
  </si>
  <si>
    <t>Scout (M2 Carbine)</t>
  </si>
  <si>
    <t>Trooper 1 (M-16)</t>
  </si>
  <si>
    <t>NCO (XM-177)</t>
  </si>
  <si>
    <t>Trooper 2 (M-16)</t>
  </si>
  <si>
    <t>Trooper 3 (AK-47)</t>
  </si>
  <si>
    <t>Mortarman (AK-47/M252 Mortar)</t>
  </si>
  <si>
    <t>Trooper 4 (M-1897)</t>
  </si>
  <si>
    <t>Demolitions (M3A1)</t>
  </si>
  <si>
    <t>Sapper (MkIV Sterling)</t>
  </si>
  <si>
    <t>uns_pbr</t>
  </si>
  <si>
    <t>uns_pbr_m10</t>
  </si>
  <si>
    <t>Armed River Patrol (Zippo)</t>
  </si>
  <si>
    <t>PBR Mk.II M2)</t>
  </si>
  <si>
    <t>PBR Mk.II (M10 Flamethrower)</t>
  </si>
  <si>
    <t>PBR Mk.II (Mk18 GL)</t>
  </si>
  <si>
    <t>uns_pbr_mk18</t>
  </si>
  <si>
    <t>Armed River Patrol Grenade Launcher)</t>
  </si>
  <si>
    <t>Sampan (Transport)</t>
  </si>
  <si>
    <t>Sampan (Cargo)</t>
  </si>
  <si>
    <t>Sampan (Supply)</t>
  </si>
  <si>
    <t>Sampan (Village)</t>
  </si>
  <si>
    <t>Sampan (Fishing)</t>
  </si>
  <si>
    <t>Sampan (Large)</t>
  </si>
  <si>
    <t>uns_men_US_5SFG_SP13</t>
  </si>
  <si>
    <t>Specialist 7 (XM177-SD)</t>
  </si>
  <si>
    <t>Heavy Weapons Support (XM177 DM/Tripod)</t>
  </si>
  <si>
    <t>uns_men_US_5SFG_GL3</t>
  </si>
  <si>
    <t>uns_men_US_5SFG_GL4</t>
  </si>
  <si>
    <t>uns_men_US_5SFG_MRK3</t>
  </si>
  <si>
    <t>Specialist 8 (Mac10-SD)</t>
  </si>
  <si>
    <t>Specialist 9 (Uzi)</t>
  </si>
  <si>
    <t>Specialist 10 (L34A1-SD)</t>
  </si>
  <si>
    <t>Specialist 11 (M3A1-SD)</t>
  </si>
  <si>
    <t>Specialist 12 (Sten-SD)</t>
  </si>
  <si>
    <t>Platoon Leader (M16A1)</t>
  </si>
  <si>
    <t>Base Commander (M16A1)</t>
  </si>
  <si>
    <t>Medic (M16A1)</t>
  </si>
  <si>
    <t>RTO (M16A1)</t>
  </si>
  <si>
    <t>Rifleman 1 (M16A1)</t>
  </si>
  <si>
    <t>NCO (XM-177E1 DM)</t>
  </si>
  <si>
    <t>Rifleman 2 (M16A1)</t>
  </si>
  <si>
    <t>Rifleman 3 (M16A1)</t>
  </si>
  <si>
    <t>Sentry NCO (M16A1)</t>
  </si>
  <si>
    <t>Sentry (M16A1)</t>
  </si>
  <si>
    <t>Rifleman 4 (M16A1)</t>
  </si>
  <si>
    <t>Demolitions (M16A1)</t>
  </si>
  <si>
    <t>Rifleman 6 (M16A1)</t>
  </si>
  <si>
    <t>Sapper (M-16A1)</t>
  </si>
  <si>
    <t>Casualty (M16A1)</t>
  </si>
  <si>
    <t>Engineer (M16A1)</t>
  </si>
  <si>
    <t>UNS_F111_CBU</t>
  </si>
  <si>
    <t>Platoon Leader (M1 Carbine)</t>
  </si>
  <si>
    <t>Machine Gunner (BAR)</t>
  </si>
  <si>
    <t>RTO (M1A1 Thompson)</t>
  </si>
  <si>
    <t>AT (Sten MkII/M-72)</t>
  </si>
  <si>
    <t>Scout (M3A1)</t>
  </si>
  <si>
    <t>Commander (M-16)</t>
  </si>
  <si>
    <t>Montagnard 1 (M1 Garand)</t>
  </si>
  <si>
    <t>ARVN Interpreter (M-16)</t>
  </si>
  <si>
    <t>Montagnard 2 (Sten MkII)</t>
  </si>
  <si>
    <t>Marksman (MAS-49/56 Sniper)</t>
  </si>
  <si>
    <t>Montagnard 3 (M1A1 Thompson)</t>
  </si>
  <si>
    <t>Nung Soldier 1 (M-1897)</t>
  </si>
  <si>
    <t>Demolitions (M2 Carbine)</t>
  </si>
  <si>
    <t>Sapper (MAT-49)</t>
  </si>
  <si>
    <t>Engineer (M-45)</t>
  </si>
  <si>
    <t>Nung Soldier 2 (M1 Carbine)</t>
  </si>
  <si>
    <t>Nung Soldier 3 (MkIV Sterling)</t>
  </si>
  <si>
    <t>Bru Hillman 1 (MAS-36)</t>
  </si>
  <si>
    <t>Bru Hillman 2 (MAT-49)</t>
  </si>
  <si>
    <t>Bru Hillman 3 (M2 Carbine)</t>
  </si>
  <si>
    <t>MG Section Gunner (M-16/50cal tripod)</t>
  </si>
  <si>
    <t>MG Section Gunner (M-16/M60 tripod)</t>
  </si>
  <si>
    <t>Heavy Weapons Support (M-16/Tripod)</t>
  </si>
  <si>
    <t>MG AA Section Gunner (M-16/50cal High)</t>
  </si>
  <si>
    <t>Scout (M-1897 Shotgun)</t>
  </si>
  <si>
    <t>Sentry (M-16)</t>
  </si>
  <si>
    <t>Engineer (M-16)</t>
  </si>
  <si>
    <t>uns_men_ARVNci_PL</t>
  </si>
  <si>
    <t>NCO (M3A1 Greasegun)</t>
  </si>
  <si>
    <t>Engineer (Sterling)</t>
  </si>
  <si>
    <t>uns_men_ARVNci_ENG</t>
  </si>
  <si>
    <t>uns_men_ARVNci_HMG</t>
  </si>
  <si>
    <t>RTO (M1 Carbine)</t>
  </si>
  <si>
    <t>uns_men_ARVNci_RTO</t>
  </si>
  <si>
    <t>Medic (MAT49)</t>
  </si>
  <si>
    <t>uns_men_ARVNci_MED</t>
  </si>
  <si>
    <t>Soldier (M1 Carbine)</t>
  </si>
  <si>
    <t>uns_men_ARVNci_S1</t>
  </si>
  <si>
    <t>Scout (M870 Shotgun)</t>
  </si>
  <si>
    <t>uns_men_ARVNci_SCT</t>
  </si>
  <si>
    <t>Grenadier (M79)</t>
  </si>
  <si>
    <t>uns_men_ARVNci_GL</t>
  </si>
  <si>
    <t>Soldier (AK47)</t>
  </si>
  <si>
    <t>uns_men_ARVNci_S2</t>
  </si>
  <si>
    <t>Soldier (Thompson)</t>
  </si>
  <si>
    <t>uns_men_ARVNci_S3</t>
  </si>
  <si>
    <t>Soldier (Sten)</t>
  </si>
  <si>
    <t>uns_men_ARVNci_S4</t>
  </si>
  <si>
    <t>uns_men_ARVNci_SL</t>
  </si>
  <si>
    <t>Tank Group Commander (PM-63)</t>
  </si>
  <si>
    <t>NVA Crews</t>
  </si>
  <si>
    <t>Tank Commander (PPS-52)</t>
  </si>
  <si>
    <t>Tank Gunner (AKM)</t>
  </si>
  <si>
    <t>Tank Driver (AK-47)</t>
  </si>
  <si>
    <t>Tank Crewman (K-50m)</t>
  </si>
  <si>
    <t>Gunner (AKM)</t>
  </si>
  <si>
    <t>Driver (AK-47)</t>
  </si>
  <si>
    <t>Crewman (K-50m)</t>
  </si>
  <si>
    <t>Corpsman (XM-177E2)</t>
  </si>
  <si>
    <t>Heavy MG (XM-177E2/30cal tripod)</t>
  </si>
  <si>
    <t>Heavy Weapons Support (XM-177E2/Tripod)</t>
  </si>
  <si>
    <t>Grenadier (M-203)</t>
  </si>
  <si>
    <t>AT (XM-177E2/M-72)</t>
  </si>
  <si>
    <t>Scout (M-870)</t>
  </si>
  <si>
    <t>NCO (Ithaca 37)</t>
  </si>
  <si>
    <t>Rifleman 2 (XM-177E2)</t>
  </si>
  <si>
    <t>Marksman (M-16A1/PVS2)</t>
  </si>
  <si>
    <t>Mortarman (M-1897/M252 Mortar)</t>
  </si>
  <si>
    <t>Rifleman 4 (XM-177GL)</t>
  </si>
  <si>
    <t>Sapper (M16A1)</t>
  </si>
  <si>
    <t>NCO Driver (M16)</t>
  </si>
  <si>
    <t>US Army Crews</t>
  </si>
  <si>
    <t>Officer (AKMS Drum)</t>
  </si>
  <si>
    <t>Sapper (AKS-47)</t>
  </si>
  <si>
    <t>Assault (AKM-SD Drum)</t>
  </si>
  <si>
    <t>Radio Operator (AKM)</t>
  </si>
  <si>
    <t>Ammo Carrier (Type-56)</t>
  </si>
  <si>
    <t>Weapons support (AKMS Drum/Tripod)</t>
  </si>
  <si>
    <t>Machine gunner (AKMS/Dshkm Tripod)</t>
  </si>
  <si>
    <t>Anti Tank (AKMS/RPG-2)</t>
  </si>
  <si>
    <t>Anti Tank (AKMS/RPG-7)</t>
  </si>
  <si>
    <t>Anti Air (AKMS/SA-7B)</t>
  </si>
  <si>
    <t>uns_men_NVA_daccong_aa1</t>
  </si>
  <si>
    <t>Covert Officer (AKM-SD)</t>
  </si>
  <si>
    <t>Covert Anti Tank (AKM-SD/B-40)</t>
  </si>
  <si>
    <t>Covert Medic (AKM-SD)</t>
  </si>
  <si>
    <t>Covert Sapper (AKMS-SD)</t>
  </si>
  <si>
    <t>Covert Sapper (AKM-SD Drum)</t>
  </si>
  <si>
    <t>Covert Radio Operator (AKM-SD)</t>
  </si>
  <si>
    <t>Covert Sapper (AKM-SD)</t>
  </si>
  <si>
    <t>Recon Medic (PPS-52)</t>
  </si>
  <si>
    <t>Rifleman (SA-58V)</t>
  </si>
  <si>
    <t>Assault (K-50M)</t>
  </si>
  <si>
    <t>Assault (AKM)</t>
  </si>
  <si>
    <t>Assault (AKM drum)</t>
  </si>
  <si>
    <t>Machine gunner (Type-56/Dshkm Tripod)</t>
  </si>
  <si>
    <t>Recon Officer (AKMS)</t>
  </si>
  <si>
    <t>Recon Assault (AKMS Drum)</t>
  </si>
  <si>
    <t>Recon Assault (RPK-40)</t>
  </si>
  <si>
    <t>Recon Sniper (SVD)</t>
  </si>
  <si>
    <t>Recon Sapper (AKM)</t>
  </si>
  <si>
    <t>Recon Radio Operator (AK-47)</t>
  </si>
  <si>
    <t>uns_men_vc_regional_AT2</t>
  </si>
  <si>
    <t>uns_UH1C_M21_M158</t>
  </si>
  <si>
    <t>UH-1C/M21 Iroquois (M158)</t>
  </si>
  <si>
    <t>UH-1C/M21 Iroquois (M200)</t>
  </si>
  <si>
    <t>uns_UH1C_M21_M200</t>
  </si>
  <si>
    <t>UH-1C/M21 Iroquois (1AC)</t>
  </si>
  <si>
    <t>uns_UH1C_M6_M158</t>
  </si>
  <si>
    <t>UH-1C/M6 Iroquois (M158)</t>
  </si>
  <si>
    <t>uns_UH1C_M21_M200_1AC</t>
  </si>
  <si>
    <t>uns_UH1C_M6_M200</t>
  </si>
  <si>
    <t>UH-1C/M6 Iroquois (M200)</t>
  </si>
  <si>
    <t>uns_UH1C_M6_M200_1AC</t>
  </si>
  <si>
    <t>UH-1C/M6 Iroquois (1AC/ Special)</t>
  </si>
  <si>
    <t>uns_UH1C_M21_M158_M134</t>
  </si>
  <si>
    <t>UH-1C/M21 Iroquois (M158/M134)</t>
  </si>
  <si>
    <t>uns_UH1C_M6_M200_M134</t>
  </si>
  <si>
    <t>UH-1C/M6 Iroquois (M200/M134)</t>
  </si>
  <si>
    <t>uns_UH1F_M21_M158_Hornet</t>
  </si>
  <si>
    <t>UH-1F/M21 Green Hornet (M158/M134)</t>
  </si>
  <si>
    <t>uns_UH1F_M6_M158_Hornet</t>
  </si>
  <si>
    <t>UH-1F/M6 Green Hornet (M200/M134)</t>
  </si>
  <si>
    <t>UNS_UH1B_TOW</t>
  </si>
  <si>
    <t>UH-1B Iroquois (TOW)</t>
  </si>
  <si>
    <t>UH-1C/M3 Iroquois (ARA)</t>
  </si>
  <si>
    <t>UNS_UH1C_M3_ARA</t>
  </si>
  <si>
    <t>CH-34 Choctaw (M60)</t>
  </si>
  <si>
    <t>MACV/ SOG</t>
  </si>
  <si>
    <t>ARVN</t>
  </si>
  <si>
    <t>uns_spiderhole_VC</t>
  </si>
  <si>
    <t>uns_spiderhole_leanto_VC</t>
  </si>
  <si>
    <t>uns_sniper_tree_vclocal</t>
  </si>
  <si>
    <t>uns_sniper_tree_vcreg</t>
  </si>
  <si>
    <t>uns_sniper_tree_vcmf</t>
  </si>
  <si>
    <t>uns_sniper_tree_nva65</t>
  </si>
  <si>
    <t>uns_sniper_tree_nvarc</t>
  </si>
  <si>
    <t>uns_sniper_tree_nva68</t>
  </si>
  <si>
    <t>uns_sniper_tree_dc</t>
  </si>
  <si>
    <t>VC spider hole</t>
  </si>
  <si>
    <t>VC sniper tree</t>
  </si>
  <si>
    <t>NVA sniper tree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</si>
</sst>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6" x14ac:knownFonts="1">
    <font>
      <sz val="11"/>
      <color theme="1"/>
      <name val="Calibri"/>
      <family val="2"/>
      <scheme val="minor"/>
    </font>
    <font>
      <b/>
      <sz val="14"/>
      <color rgb="FF00330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trike/>
      <sz val="11"/>
      <color theme="1"/>
      <name val="Calibri"/>
      <family val="2"/>
      <scheme val="minor"/>
    </font>
    <font>
      <b/>
      <sz val="11"/>
      <color theme="3" tint="0.3999755851924192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7"/>
      <name val="Calibri"/>
      <family val="2"/>
      <scheme val="minor"/>
    </font>
    <font>
      <strike/>
      <sz val="11"/>
      <color rgb="FFFF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6699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11" fillId="0" borderId="0" applyNumberFormat="0" applyFill="0" applyBorder="0" applyAlignment="0" applyProtection="0"/>
  </cellStyleXfs>
  <cellXfs count="116">
    <xf numFmtId="0" fontId="0" fillId="0" borderId="0" xfId="0"/>
    <xf numFmtId="0" fontId="2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3" borderId="0" xfId="0" applyFill="1" applyAlignment="1">
      <alignment horizontal="center"/>
    </xf>
    <xf numFmtId="0" fontId="3" fillId="3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2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0" fontId="9" fillId="3" borderId="0" xfId="0" applyFont="1" applyFill="1" applyAlignment="1">
      <alignment horizontal="center"/>
    </xf>
    <xf numFmtId="0" fontId="5" fillId="4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0" fontId="6" fillId="4" borderId="0" xfId="0" applyFont="1" applyFill="1" applyAlignment="1">
      <alignment horizontal="center"/>
    </xf>
    <xf numFmtId="0" fontId="0" fillId="4" borderId="0" xfId="0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7" fillId="4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4" fillId="5" borderId="1" xfId="0" applyFont="1" applyFill="1" applyBorder="1" applyAlignment="1">
      <alignment horizontal="center"/>
    </xf>
    <xf numFmtId="0" fontId="4" fillId="5" borderId="1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/>
    </xf>
    <xf numFmtId="0" fontId="0" fillId="5" borderId="1" xfId="0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9" fillId="0" borderId="0" xfId="0" applyFont="1" applyFill="1" applyBorder="1"/>
    <xf numFmtId="0" fontId="9" fillId="0" borderId="0" xfId="0" applyFont="1"/>
    <xf numFmtId="0" fontId="11" fillId="0" borderId="0" xfId="1"/>
    <xf numFmtId="0" fontId="0" fillId="0" borderId="0" xfId="0" applyFont="1" applyFill="1" applyBorder="1"/>
    <xf numFmtId="0" fontId="12" fillId="0" borderId="0" xfId="0" applyFont="1" applyFill="1" applyBorder="1"/>
    <xf numFmtId="0" fontId="12" fillId="0" borderId="0" xfId="0" applyFont="1"/>
    <xf numFmtId="0" fontId="13" fillId="5" borderId="1" xfId="0" applyFont="1" applyFill="1" applyBorder="1" applyAlignment="1">
      <alignment horizontal="center"/>
    </xf>
    <xf numFmtId="0" fontId="13" fillId="6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Fill="1"/>
    <xf numFmtId="0" fontId="0" fillId="0" borderId="0" xfId="0" applyFont="1" applyFill="1" applyAlignment="1">
      <alignment horizont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6" xfId="0" applyFont="1" applyFill="1" applyBorder="1" applyAlignment="1">
      <alignment horizontal="center"/>
    </xf>
    <xf numFmtId="0" fontId="8" fillId="0" borderId="5" xfId="0" applyFont="1" applyFill="1" applyBorder="1" applyAlignment="1">
      <alignment horizontal="center"/>
    </xf>
    <xf numFmtId="0" fontId="8" fillId="0" borderId="3" xfId="0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7" borderId="0" xfId="0" applyFill="1" applyAlignment="1">
      <alignment horizontal="center"/>
    </xf>
    <xf numFmtId="0" fontId="14" fillId="0" borderId="0" xfId="0" applyFont="1"/>
    <xf numFmtId="0" fontId="15" fillId="0" borderId="0" xfId="0" applyFont="1"/>
    <xf numFmtId="17" fontId="0" fillId="0" borderId="0" xfId="0" applyNumberFormat="1"/>
    <xf numFmtId="0" fontId="0" fillId="0" borderId="0" xfId="0" applyBorder="1" applyAlignment="1">
      <alignment horizontal="center"/>
    </xf>
    <xf numFmtId="0" fontId="16" fillId="0" borderId="0" xfId="0" applyFont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17" fillId="2" borderId="0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8" fillId="0" borderId="9" xfId="0" applyFont="1" applyFill="1" applyBorder="1" applyAlignment="1">
      <alignment horizontal="center"/>
    </xf>
    <xf numFmtId="0" fontId="18" fillId="0" borderId="10" xfId="0" applyFont="1" applyBorder="1" applyAlignment="1">
      <alignment horizontal="left"/>
    </xf>
    <xf numFmtId="0" fontId="8" fillId="0" borderId="0" xfId="0" applyFont="1" applyFill="1" applyBorder="1" applyAlignment="1">
      <alignment horizontal="center"/>
    </xf>
    <xf numFmtId="0" fontId="0" fillId="0" borderId="0" xfId="0" applyAlignment="1"/>
    <xf numFmtId="0" fontId="0" fillId="0" borderId="10" xfId="0" applyBorder="1" applyAlignment="1"/>
    <xf numFmtId="0" fontId="0" fillId="4" borderId="10" xfId="0" applyFill="1" applyBorder="1" applyAlignment="1"/>
    <xf numFmtId="0" fontId="2" fillId="2" borderId="10" xfId="0" applyFont="1" applyFill="1" applyBorder="1" applyAlignment="1"/>
    <xf numFmtId="0" fontId="19" fillId="4" borderId="0" xfId="0" applyFont="1" applyFill="1" applyBorder="1" applyAlignment="1">
      <alignment horizontal="center"/>
    </xf>
    <xf numFmtId="0" fontId="20" fillId="4" borderId="0" xfId="0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1" fillId="0" borderId="0" xfId="0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0" fontId="22" fillId="4" borderId="0" xfId="0" applyFont="1" applyFill="1" applyAlignment="1">
      <alignment horizontal="center"/>
    </xf>
    <xf numFmtId="0" fontId="22" fillId="4" borderId="0" xfId="0" applyFont="1" applyFill="1" applyBorder="1" applyAlignment="1">
      <alignment horizontal="center"/>
    </xf>
    <xf numFmtId="0" fontId="8" fillId="5" borderId="9" xfId="0" applyFont="1" applyFill="1" applyBorder="1" applyAlignment="1">
      <alignment horizontal="center"/>
    </xf>
    <xf numFmtId="0" fontId="8" fillId="5" borderId="0" xfId="0" applyFont="1" applyFill="1" applyAlignment="1">
      <alignment horizontal="center"/>
    </xf>
    <xf numFmtId="0" fontId="8" fillId="7" borderId="0" xfId="0" applyFont="1" applyFill="1" applyAlignment="1">
      <alignment horizontal="center"/>
    </xf>
    <xf numFmtId="0" fontId="8" fillId="7" borderId="0" xfId="0" applyFont="1" applyFill="1" applyBorder="1" applyAlignment="1">
      <alignment horizontal="center"/>
    </xf>
    <xf numFmtId="0" fontId="8" fillId="0" borderId="10" xfId="0" applyFont="1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5" borderId="0" xfId="0" applyFill="1" applyAlignment="1">
      <alignment horizontal="center"/>
    </xf>
    <xf numFmtId="0" fontId="0" fillId="5" borderId="0" xfId="0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3" fillId="0" borderId="0" xfId="0" applyFont="1" applyAlignment="1">
      <alignment horizontal="center"/>
    </xf>
    <xf numFmtId="0" fontId="0" fillId="7" borderId="0" xfId="0" quotePrefix="1" applyFill="1" applyAlignment="1">
      <alignment horizontal="center"/>
    </xf>
    <xf numFmtId="0" fontId="0" fillId="5" borderId="0" xfId="0" applyFont="1" applyFill="1" applyAlignment="1">
      <alignment horizontal="center"/>
    </xf>
    <xf numFmtId="0" fontId="8" fillId="5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21" fillId="0" borderId="0" xfId="0" applyFont="1"/>
    <xf numFmtId="0" fontId="19" fillId="8" borderId="0" xfId="0" applyFont="1" applyFill="1" applyAlignment="1">
      <alignment horizontal="center"/>
    </xf>
    <xf numFmtId="0" fontId="0" fillId="8" borderId="0" xfId="0" applyFill="1" applyAlignment="1">
      <alignment horizontal="center"/>
    </xf>
    <xf numFmtId="0" fontId="6" fillId="8" borderId="0" xfId="0" applyFont="1" applyFill="1" applyAlignment="1">
      <alignment horizontal="center"/>
    </xf>
    <xf numFmtId="0" fontId="24" fillId="8" borderId="0" xfId="0" applyFont="1" applyFill="1" applyAlignment="1">
      <alignment horizontal="center"/>
    </xf>
    <xf numFmtId="0" fontId="0" fillId="0" borderId="0" xfId="0" applyFont="1" applyAlignment="1">
      <alignment horizontal="center" vertical="center"/>
    </xf>
    <xf numFmtId="0" fontId="0" fillId="5" borderId="0" xfId="0" applyFont="1" applyFill="1" applyAlignment="1">
      <alignment horizontal="center" vertical="center"/>
    </xf>
    <xf numFmtId="0" fontId="19" fillId="4" borderId="0" xfId="0" applyFont="1" applyFill="1" applyAlignment="1">
      <alignment horizontal="center"/>
    </xf>
    <xf numFmtId="0" fontId="12" fillId="5" borderId="0" xfId="0" applyFont="1" applyFill="1" applyAlignment="1">
      <alignment horizontal="center"/>
    </xf>
    <xf numFmtId="0" fontId="12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5" fillId="5" borderId="0" xfId="0" applyFont="1" applyFill="1" applyAlignment="1">
      <alignment horizontal="center"/>
    </xf>
    <xf numFmtId="0" fontId="13" fillId="3" borderId="0" xfId="0" applyFont="1" applyFill="1" applyAlignment="1">
      <alignment horizontal="center"/>
    </xf>
    <xf numFmtId="0" fontId="12" fillId="3" borderId="0" xfId="0" applyFont="1" applyFill="1" applyAlignment="1">
      <alignment horizontal="center"/>
    </xf>
    <xf numFmtId="0" fontId="20" fillId="4" borderId="0" xfId="0" applyFont="1" applyFill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Medium9"/>
  <colors>
    <mruColors>
      <color rgb="FF0000FF"/>
      <color rgb="FFA32DA3"/>
      <color rgb="FF669900"/>
      <color rgb="FF0033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jpg"/><Relationship Id="rId2" Type="http://schemas.openxmlformats.org/officeDocument/2006/relationships/image" Target="../media/image30.jpg"/><Relationship Id="rId1" Type="http://schemas.openxmlformats.org/officeDocument/2006/relationships/image" Target="../media/image29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g"/><Relationship Id="rId2" Type="http://schemas.openxmlformats.org/officeDocument/2006/relationships/image" Target="../media/image5.jpg"/><Relationship Id="rId1" Type="http://schemas.openxmlformats.org/officeDocument/2006/relationships/image" Target="../media/image4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g"/><Relationship Id="rId2" Type="http://schemas.openxmlformats.org/officeDocument/2006/relationships/image" Target="../media/image8.jpg"/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g"/><Relationship Id="rId2" Type="http://schemas.openxmlformats.org/officeDocument/2006/relationships/image" Target="../media/image11.jpg"/><Relationship Id="rId1" Type="http://schemas.openxmlformats.org/officeDocument/2006/relationships/image" Target="../media/image10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g"/><Relationship Id="rId2" Type="http://schemas.openxmlformats.org/officeDocument/2006/relationships/image" Target="../media/image14.jpg"/><Relationship Id="rId1" Type="http://schemas.openxmlformats.org/officeDocument/2006/relationships/image" Target="../media/image13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17.jpg"/><Relationship Id="rId1" Type="http://schemas.openxmlformats.org/officeDocument/2006/relationships/image" Target="../media/image16.jpg"/><Relationship Id="rId6" Type="http://schemas.openxmlformats.org/officeDocument/2006/relationships/image" Target="../media/image21.jpg"/><Relationship Id="rId5" Type="http://schemas.openxmlformats.org/officeDocument/2006/relationships/image" Target="../media/image20.jpeg"/><Relationship Id="rId4" Type="http://schemas.openxmlformats.org/officeDocument/2006/relationships/image" Target="../media/image19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jpg"/><Relationship Id="rId1" Type="http://schemas.openxmlformats.org/officeDocument/2006/relationships/image" Target="../media/image22.jp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jpg"/><Relationship Id="rId1" Type="http://schemas.openxmlformats.org/officeDocument/2006/relationships/image" Target="../media/image24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g"/><Relationship Id="rId2" Type="http://schemas.openxmlformats.org/officeDocument/2006/relationships/image" Target="../media/image27.jpg"/><Relationship Id="rId1" Type="http://schemas.openxmlformats.org/officeDocument/2006/relationships/image" Target="../media/image26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818029</xdr:colOff>
      <xdr:row>2</xdr:row>
      <xdr:rowOff>78441</xdr:rowOff>
    </xdr:from>
    <xdr:to>
      <xdr:col>15</xdr:col>
      <xdr:colOff>974912</xdr:colOff>
      <xdr:row>21</xdr:row>
      <xdr:rowOff>100853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029" y="459441"/>
          <a:ext cx="19806958" cy="3651437"/>
        </a:xfrm>
        <a:prstGeom prst="rect">
          <a:avLst/>
        </a:prstGeom>
      </xdr:spPr>
    </xdr:pic>
    <xdr:clientData/>
  </xdr:twoCellAnchor>
  <xdr:twoCellAnchor editAs="oneCell">
    <xdr:from>
      <xdr:col>0</xdr:col>
      <xdr:colOff>672352</xdr:colOff>
      <xdr:row>76</xdr:row>
      <xdr:rowOff>185072</xdr:rowOff>
    </xdr:from>
    <xdr:to>
      <xdr:col>9</xdr:col>
      <xdr:colOff>728381</xdr:colOff>
      <xdr:row>155</xdr:row>
      <xdr:rowOff>54656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52" y="17415797"/>
          <a:ext cx="11819404" cy="1491908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22</xdr:row>
      <xdr:rowOff>0</xdr:rowOff>
    </xdr:from>
    <xdr:to>
      <xdr:col>28</xdr:col>
      <xdr:colOff>304800</xdr:colOff>
      <xdr:row>29</xdr:row>
      <xdr:rowOff>82942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87400" y="4238625"/>
          <a:ext cx="10058400" cy="1921267"/>
        </a:xfrm>
        <a:prstGeom prst="rect">
          <a:avLst/>
        </a:prstGeom>
      </xdr:spPr>
    </xdr:pic>
    <xdr:clientData/>
  </xdr:twoCellAnchor>
  <xdr:twoCellAnchor editAs="oneCell">
    <xdr:from>
      <xdr:col>0</xdr:col>
      <xdr:colOff>838199</xdr:colOff>
      <xdr:row>4</xdr:row>
      <xdr:rowOff>19049</xdr:rowOff>
    </xdr:from>
    <xdr:to>
      <xdr:col>7</xdr:col>
      <xdr:colOff>1295399</xdr:colOff>
      <xdr:row>19</xdr:row>
      <xdr:rowOff>123824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199" y="781049"/>
          <a:ext cx="8886825" cy="296227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32</xdr:row>
      <xdr:rowOff>0</xdr:rowOff>
    </xdr:from>
    <xdr:to>
      <xdr:col>22</xdr:col>
      <xdr:colOff>254000</xdr:colOff>
      <xdr:row>59</xdr:row>
      <xdr:rowOff>127000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87400" y="6877050"/>
          <a:ext cx="6350000" cy="5346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1</xdr:row>
          <xdr:rowOff>0</xdr:rowOff>
        </xdr:from>
        <xdr:to>
          <xdr:col>6</xdr:col>
          <xdr:colOff>28575</xdr:colOff>
          <xdr:row>11</xdr:row>
          <xdr:rowOff>38100</xdr:rowOff>
        </xdr:to>
        <xdr:sp macro="" textlink="">
          <xdr:nvSpPr>
            <xdr:cNvPr id="13313" name="Object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7</xdr:col>
      <xdr:colOff>19050</xdr:colOff>
      <xdr:row>1</xdr:row>
      <xdr:rowOff>0</xdr:rowOff>
    </xdr:from>
    <xdr:to>
      <xdr:col>22</xdr:col>
      <xdr:colOff>47265</xdr:colOff>
      <xdr:row>30</xdr:row>
      <xdr:rowOff>21851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3325" y="190500"/>
          <a:ext cx="9172215" cy="77752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78441</xdr:rowOff>
    </xdr:from>
    <xdr:to>
      <xdr:col>7</xdr:col>
      <xdr:colOff>478290</xdr:colOff>
      <xdr:row>92</xdr:row>
      <xdr:rowOff>40341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022791"/>
          <a:ext cx="8012565" cy="77724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37</xdr:row>
      <xdr:rowOff>0</xdr:rowOff>
    </xdr:from>
    <xdr:to>
      <xdr:col>22</xdr:col>
      <xdr:colOff>176306</xdr:colOff>
      <xdr:row>76</xdr:row>
      <xdr:rowOff>152400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675" y="9277350"/>
          <a:ext cx="6881906" cy="7581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213630</xdr:colOff>
      <xdr:row>0</xdr:row>
      <xdr:rowOff>0</xdr:rowOff>
    </xdr:from>
    <xdr:to>
      <xdr:col>4</xdr:col>
      <xdr:colOff>1317342</xdr:colOff>
      <xdr:row>12</xdr:row>
      <xdr:rowOff>44824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630" y="0"/>
          <a:ext cx="7618812" cy="2330824"/>
        </a:xfrm>
        <a:prstGeom prst="rect">
          <a:avLst/>
        </a:prstGeom>
      </xdr:spPr>
    </xdr:pic>
    <xdr:clientData/>
  </xdr:twoCellAnchor>
  <xdr:twoCellAnchor editAs="oneCell">
    <xdr:from>
      <xdr:col>6</xdr:col>
      <xdr:colOff>347382</xdr:colOff>
      <xdr:row>4</xdr:row>
      <xdr:rowOff>78441</xdr:rowOff>
    </xdr:from>
    <xdr:to>
      <xdr:col>19</xdr:col>
      <xdr:colOff>253253</xdr:colOff>
      <xdr:row>29</xdr:row>
      <xdr:rowOff>96888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8657" y="840441"/>
          <a:ext cx="7830671" cy="778076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32</xdr:row>
      <xdr:rowOff>0</xdr:rowOff>
    </xdr:from>
    <xdr:to>
      <xdr:col>24</xdr:col>
      <xdr:colOff>376518</xdr:colOff>
      <xdr:row>60</xdr:row>
      <xdr:rowOff>46853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0475" y="9544050"/>
          <a:ext cx="10130118" cy="538085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1221441</xdr:colOff>
      <xdr:row>22</xdr:row>
      <xdr:rowOff>17017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193991" cy="4208017"/>
        </a:xfrm>
        <a:prstGeom prst="rect">
          <a:avLst/>
        </a:prstGeom>
      </xdr:spPr>
    </xdr:pic>
    <xdr:clientData/>
  </xdr:twoCellAnchor>
  <xdr:twoCellAnchor editAs="oneCell">
    <xdr:from>
      <xdr:col>8</xdr:col>
      <xdr:colOff>246530</xdr:colOff>
      <xdr:row>22</xdr:row>
      <xdr:rowOff>100853</xdr:rowOff>
    </xdr:from>
    <xdr:to>
      <xdr:col>25</xdr:col>
      <xdr:colOff>17930</xdr:colOff>
      <xdr:row>32</xdr:row>
      <xdr:rowOff>53104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3530" y="4291853"/>
          <a:ext cx="10134600" cy="382892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35</xdr:row>
      <xdr:rowOff>0</xdr:rowOff>
    </xdr:from>
    <xdr:to>
      <xdr:col>23</xdr:col>
      <xdr:colOff>303306</xdr:colOff>
      <xdr:row>65</xdr:row>
      <xdr:rowOff>30629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9410700"/>
          <a:ext cx="7008906" cy="62599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23</xdr:row>
      <xdr:rowOff>0</xdr:rowOff>
    </xdr:from>
    <xdr:to>
      <xdr:col>19</xdr:col>
      <xdr:colOff>146424</xdr:colOff>
      <xdr:row>33</xdr:row>
      <xdr:rowOff>342153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06150" y="4429125"/>
          <a:ext cx="6242424" cy="4428378"/>
        </a:xfrm>
        <a:prstGeom prst="rect">
          <a:avLst/>
        </a:prstGeom>
      </xdr:spPr>
    </xdr:pic>
    <xdr:clientData/>
  </xdr:twoCellAnchor>
  <xdr:twoCellAnchor editAs="oneCell">
    <xdr:from>
      <xdr:col>0</xdr:col>
      <xdr:colOff>1030941</xdr:colOff>
      <xdr:row>0</xdr:row>
      <xdr:rowOff>0</xdr:rowOff>
    </xdr:from>
    <xdr:to>
      <xdr:col>8</xdr:col>
      <xdr:colOff>291353</xdr:colOff>
      <xdr:row>21</xdr:row>
      <xdr:rowOff>145130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0941" y="0"/>
          <a:ext cx="9756962" cy="4145630"/>
        </a:xfrm>
        <a:prstGeom prst="rect">
          <a:avLst/>
        </a:prstGeom>
      </xdr:spPr>
    </xdr:pic>
    <xdr:clientData/>
  </xdr:twoCellAnchor>
  <xdr:twoCellAnchor editAs="oneCell">
    <xdr:from>
      <xdr:col>12</xdr:col>
      <xdr:colOff>168087</xdr:colOff>
      <xdr:row>34</xdr:row>
      <xdr:rowOff>380999</xdr:rowOff>
    </xdr:from>
    <xdr:to>
      <xdr:col>27</xdr:col>
      <xdr:colOff>327166</xdr:colOff>
      <xdr:row>70</xdr:row>
      <xdr:rowOff>11206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03037" y="9344024"/>
          <a:ext cx="9303079" cy="700255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1389530</xdr:colOff>
      <xdr:row>0</xdr:row>
      <xdr:rowOff>78441</xdr:rowOff>
    </xdr:from>
    <xdr:to>
      <xdr:col>6</xdr:col>
      <xdr:colOff>1322294</xdr:colOff>
      <xdr:row>14</xdr:row>
      <xdr:rowOff>189341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442" y="78441"/>
          <a:ext cx="9188823" cy="27779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15</xdr:row>
      <xdr:rowOff>0</xdr:rowOff>
    </xdr:from>
    <xdr:to>
      <xdr:col>25</xdr:col>
      <xdr:colOff>359335</xdr:colOff>
      <xdr:row>39</xdr:row>
      <xdr:rowOff>5976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0" y="2857500"/>
          <a:ext cx="9503335" cy="5742268"/>
        </a:xfrm>
        <a:prstGeom prst="rect">
          <a:avLst/>
        </a:prstGeom>
      </xdr:spPr>
    </xdr:pic>
    <xdr:clientData/>
  </xdr:twoCellAnchor>
  <xdr:twoCellAnchor editAs="oneCell">
    <xdr:from>
      <xdr:col>10</xdr:col>
      <xdr:colOff>448236</xdr:colOff>
      <xdr:row>42</xdr:row>
      <xdr:rowOff>78441</xdr:rowOff>
    </xdr:from>
    <xdr:to>
      <xdr:col>20</xdr:col>
      <xdr:colOff>147917</xdr:colOff>
      <xdr:row>82</xdr:row>
      <xdr:rowOff>78441</xdr:rowOff>
    </xdr:to>
    <xdr:pic>
      <xdr:nvPicPr>
        <xdr:cNvPr id="4" name="Picture 3" descr="http://i22.photobucket.com/albums/b309/berny13/F4Chart1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59486" y="8974791"/>
          <a:ext cx="5795681" cy="76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86</xdr:row>
      <xdr:rowOff>0</xdr:rowOff>
    </xdr:from>
    <xdr:to>
      <xdr:col>20</xdr:col>
      <xdr:colOff>447675</xdr:colOff>
      <xdr:row>126</xdr:row>
      <xdr:rowOff>0</xdr:rowOff>
    </xdr:to>
    <xdr:pic>
      <xdr:nvPicPr>
        <xdr:cNvPr id="5" name="Picture 4" descr="http://i22.photobucket.com/albums/b309/berny13/F4Chart2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20850" y="17278350"/>
          <a:ext cx="5934075" cy="76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128</xdr:row>
      <xdr:rowOff>0</xdr:rowOff>
    </xdr:from>
    <xdr:to>
      <xdr:col>21</xdr:col>
      <xdr:colOff>495299</xdr:colOff>
      <xdr:row>168</xdr:row>
      <xdr:rowOff>0</xdr:rowOff>
    </xdr:to>
    <xdr:pic>
      <xdr:nvPicPr>
        <xdr:cNvPr id="6" name="Picture 5" descr="http://i22.photobucket.com/albums/b309/berny13/F4Chart3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30450" y="25279350"/>
          <a:ext cx="5981699" cy="76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5</xdr:col>
      <xdr:colOff>275664</xdr:colOff>
      <xdr:row>99</xdr:row>
      <xdr:rowOff>86738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971" y="13872882"/>
          <a:ext cx="10058400" cy="599223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0</xdr:rowOff>
    </xdr:from>
    <xdr:to>
      <xdr:col>6</xdr:col>
      <xdr:colOff>619125</xdr:colOff>
      <xdr:row>14</xdr:row>
      <xdr:rowOff>178969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5724525" cy="2845969"/>
        </a:xfrm>
        <a:prstGeom prst="rect">
          <a:avLst/>
        </a:prstGeom>
      </xdr:spPr>
    </xdr:pic>
    <xdr:clientData/>
  </xdr:twoCellAnchor>
  <xdr:twoCellAnchor editAs="oneCell">
    <xdr:from>
      <xdr:col>8</xdr:col>
      <xdr:colOff>542925</xdr:colOff>
      <xdr:row>33</xdr:row>
      <xdr:rowOff>47625</xdr:rowOff>
    </xdr:from>
    <xdr:to>
      <xdr:col>19</xdr:col>
      <xdr:colOff>530225</xdr:colOff>
      <xdr:row>59</xdr:row>
      <xdr:rowOff>22225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0" y="7191375"/>
          <a:ext cx="6692900" cy="49276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95250</xdr:colOff>
      <xdr:row>3</xdr:row>
      <xdr:rowOff>95250</xdr:rowOff>
    </xdr:from>
    <xdr:to>
      <xdr:col>21</xdr:col>
      <xdr:colOff>400050</xdr:colOff>
      <xdr:row>32</xdr:row>
      <xdr:rowOff>57150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6900" y="666750"/>
          <a:ext cx="7620000" cy="6791325"/>
        </a:xfrm>
        <a:prstGeom prst="rect">
          <a:avLst/>
        </a:prstGeom>
      </xdr:spPr>
    </xdr:pic>
    <xdr:clientData/>
  </xdr:twoCellAnchor>
  <xdr:twoCellAnchor editAs="oneCell">
    <xdr:from>
      <xdr:col>3</xdr:col>
      <xdr:colOff>342901</xdr:colOff>
      <xdr:row>0</xdr:row>
      <xdr:rowOff>28575</xdr:rowOff>
    </xdr:from>
    <xdr:to>
      <xdr:col>5</xdr:col>
      <xdr:colOff>600076</xdr:colOff>
      <xdr:row>14</xdr:row>
      <xdr:rowOff>231953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1901" y="28575"/>
          <a:ext cx="2647950" cy="28703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</xdr:row>
      <xdr:rowOff>19050</xdr:rowOff>
    </xdr:from>
    <xdr:to>
      <xdr:col>4</xdr:col>
      <xdr:colOff>973758</xdr:colOff>
      <xdr:row>14</xdr:row>
      <xdr:rowOff>47625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09550"/>
          <a:ext cx="5526708" cy="25050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9525</xdr:rowOff>
    </xdr:from>
    <xdr:to>
      <xdr:col>21</xdr:col>
      <xdr:colOff>469900</xdr:colOff>
      <xdr:row>15</xdr:row>
      <xdr:rowOff>34925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4900" y="390525"/>
          <a:ext cx="9004300" cy="25019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</xdr:row>
      <xdr:rowOff>0</xdr:rowOff>
    </xdr:from>
    <xdr:to>
      <xdr:col>16</xdr:col>
      <xdr:colOff>419100</xdr:colOff>
      <xdr:row>69</xdr:row>
      <xdr:rowOff>152400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050" y="6000750"/>
          <a:ext cx="10039350" cy="7772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http://www.alternatewars.com/SAC/A-1H_and_J_Skyraider_SAC_-_1_July_1967.pdf" TargetMode="External"/><Relationship Id="rId3" Type="http://schemas.openxmlformats.org/officeDocument/2006/relationships/hyperlink" Target="http://www.militaryfactory.com/aircraft/detail.asp?aircraft_id=144" TargetMode="External"/><Relationship Id="rId7" Type="http://schemas.openxmlformats.org/officeDocument/2006/relationships/hyperlink" Target="http://www.designation-systems.net/usmilav/asetds/u-b.html" TargetMode="External"/><Relationship Id="rId2" Type="http://schemas.openxmlformats.org/officeDocument/2006/relationships/hyperlink" Target="http://www.warbirdheritagefoundation.org/WHF_AC_A1_9_Arms.html" TargetMode="External"/><Relationship Id="rId1" Type="http://schemas.openxmlformats.org/officeDocument/2006/relationships/hyperlink" Target="http://en.wikipedia.org/wiki/Douglas_A-1_Skyraider" TargetMode="External"/><Relationship Id="rId6" Type="http://schemas.openxmlformats.org/officeDocument/2006/relationships/hyperlink" Target="http://www.designation-systems.net/usmilav/asetds/u-b.html" TargetMode="External"/><Relationship Id="rId5" Type="http://schemas.openxmlformats.org/officeDocument/2006/relationships/hyperlink" Target="http://simhq.net/forum/ubbthreads.php/topics/571149/Re_A_1_Ordnance_question_for_y.html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a-1combatjournal.com/facts.html" TargetMode="External"/><Relationship Id="rId9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456fis.org/F-100.htm" TargetMode="External"/><Relationship Id="rId2" Type="http://schemas.openxmlformats.org/officeDocument/2006/relationships/hyperlink" Target="http://www.joebaugher.com/usaf_fighters/f100_6.html" TargetMode="External"/><Relationship Id="rId1" Type="http://schemas.openxmlformats.org/officeDocument/2006/relationships/hyperlink" Target="http://www.f-100.org/hun008.shtml" TargetMode="External"/><Relationship Id="rId6" Type="http://schemas.openxmlformats.org/officeDocument/2006/relationships/drawing" Target="../drawings/drawing5.xml"/><Relationship Id="rId5" Type="http://schemas.openxmlformats.org/officeDocument/2006/relationships/printerSettings" Target="../printerSettings/printerSettings19.bin"/><Relationship Id="rId4" Type="http://schemas.openxmlformats.org/officeDocument/2006/relationships/hyperlink" Target="http://combatace.com/topic/18346-how-to-edit-loadouts-for-weapons-packs-bunyappak/page-5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hyperlink" Target="http://www.mig-21.de/english/technicaldataarmament.htm" TargetMode="External"/><Relationship Id="rId1" Type="http://schemas.openxmlformats.org/officeDocument/2006/relationships/hyperlink" Target="http://en.wikipedia.org/wiki/Mikoyan-Gurevich_MiG-21_variants" TargetMode="External"/><Relationship Id="rId4" Type="http://schemas.openxmlformats.org/officeDocument/2006/relationships/drawing" Target="../drawings/drawing7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.bin"/><Relationship Id="rId2" Type="http://schemas.openxmlformats.org/officeDocument/2006/relationships/hyperlink" Target="http://en.wikipedia.org/wiki/U.S._Helicopter_Armament_Subsystems" TargetMode="External"/><Relationship Id="rId1" Type="http://schemas.openxmlformats.org/officeDocument/2006/relationships/hyperlink" Target="http://www.scribd.com/doc/62194541/SSP-In-Action-075-UH-1-Huey" TargetMode="External"/><Relationship Id="rId4" Type="http://schemas.openxmlformats.org/officeDocument/2006/relationships/drawing" Target="../drawings/drawing8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://en.wikipedia.org/wiki/Vought_F7U_Cutlass" TargetMode="Externa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8"/>
  <sheetViews>
    <sheetView workbookViewId="0"/>
  </sheetViews>
  <sheetFormatPr defaultRowHeight="15" x14ac:dyDescent="0.25"/>
  <cols>
    <col min="1" max="1" width="38.7109375" customWidth="1"/>
    <col min="2" max="2" width="28.7109375" customWidth="1"/>
    <col min="3" max="3" width="38.7109375" customWidth="1"/>
    <col min="4" max="4" width="10.7109375" bestFit="1" customWidth="1"/>
    <col min="5" max="5" width="12.7109375" bestFit="1" customWidth="1"/>
  </cols>
  <sheetData>
    <row r="1" spans="1:12" x14ac:dyDescent="0.25">
      <c r="C1" s="2"/>
    </row>
    <row r="2" spans="1:12" x14ac:dyDescent="0.25">
      <c r="C2" s="2"/>
    </row>
    <row r="3" spans="1:12" s="5" customFormat="1" x14ac:dyDescent="0.25">
      <c r="A3" s="19" t="s">
        <v>231</v>
      </c>
      <c r="B3" s="6"/>
      <c r="C3" s="6"/>
      <c r="D3" s="6"/>
      <c r="E3" s="6"/>
    </row>
    <row r="4" spans="1:12" s="5" customFormat="1" ht="18.75" x14ac:dyDescent="0.3">
      <c r="A4" s="1" t="s">
        <v>0</v>
      </c>
      <c r="B4" s="1" t="s">
        <v>1</v>
      </c>
      <c r="C4" s="1" t="s">
        <v>17</v>
      </c>
      <c r="D4" s="1" t="s">
        <v>293</v>
      </c>
      <c r="E4" s="1" t="s">
        <v>2</v>
      </c>
      <c r="F4" s="7"/>
      <c r="G4" s="7"/>
      <c r="H4" s="7"/>
      <c r="I4" s="7"/>
      <c r="J4" s="7"/>
      <c r="K4" s="7"/>
      <c r="L4" s="7"/>
    </row>
    <row r="5" spans="1:12" s="2" customFormat="1" x14ac:dyDescent="0.25">
      <c r="A5" s="2" t="s">
        <v>2492</v>
      </c>
      <c r="B5" s="93" t="s">
        <v>2488</v>
      </c>
      <c r="D5" s="82"/>
      <c r="E5" s="82"/>
      <c r="F5" s="5"/>
      <c r="G5" s="5"/>
    </row>
    <row r="6" spans="1:12" s="2" customFormat="1" x14ac:dyDescent="0.25">
      <c r="A6" s="2" t="s">
        <v>2493</v>
      </c>
      <c r="B6" s="93" t="s">
        <v>2489</v>
      </c>
      <c r="D6" s="82"/>
      <c r="E6" s="82"/>
      <c r="F6" s="5"/>
      <c r="G6" s="5"/>
    </row>
    <row r="7" spans="1:12" s="2" customFormat="1" x14ac:dyDescent="0.25">
      <c r="A7" s="2" t="s">
        <v>2494</v>
      </c>
      <c r="B7" s="93" t="s">
        <v>2490</v>
      </c>
      <c r="D7" s="82"/>
      <c r="E7" s="82"/>
    </row>
    <row r="8" spans="1:12" x14ac:dyDescent="0.25">
      <c r="A8" s="2" t="s">
        <v>2495</v>
      </c>
      <c r="B8" s="93" t="s">
        <v>2491</v>
      </c>
      <c r="D8" s="82"/>
      <c r="E8" s="101"/>
    </row>
    <row r="13" spans="1:12" s="2" customFormat="1" x14ac:dyDescent="0.25">
      <c r="A13" s="19" t="s">
        <v>231</v>
      </c>
      <c r="B13" s="6"/>
      <c r="C13" s="6"/>
      <c r="D13" s="6"/>
      <c r="E13" s="6"/>
      <c r="F13" s="5"/>
      <c r="G13" s="5"/>
    </row>
    <row r="14" spans="1:12" s="2" customFormat="1" ht="18.75" x14ac:dyDescent="0.3">
      <c r="A14" s="1" t="s">
        <v>0</v>
      </c>
      <c r="B14" s="1" t="s">
        <v>1</v>
      </c>
      <c r="C14" s="1" t="s">
        <v>17</v>
      </c>
      <c r="D14" s="1" t="s">
        <v>293</v>
      </c>
      <c r="E14" s="1" t="s">
        <v>2</v>
      </c>
      <c r="F14" s="5"/>
      <c r="G14" s="5"/>
    </row>
    <row r="15" spans="1:12" s="2" customFormat="1" x14ac:dyDescent="0.25">
      <c r="A15" s="2" t="s">
        <v>4243</v>
      </c>
      <c r="B15" s="93" t="s">
        <v>232</v>
      </c>
      <c r="C15" s="2" t="s">
        <v>18</v>
      </c>
      <c r="D15" s="2">
        <v>1</v>
      </c>
      <c r="E15" s="2">
        <v>6</v>
      </c>
      <c r="F15" s="5"/>
      <c r="G15" s="5"/>
    </row>
    <row r="16" spans="1:12" s="2" customFormat="1" x14ac:dyDescent="0.25">
      <c r="A16" s="2" t="s">
        <v>4244</v>
      </c>
      <c r="B16" s="93" t="s">
        <v>233</v>
      </c>
      <c r="C16" s="2" t="s">
        <v>292</v>
      </c>
      <c r="D16" s="2">
        <v>1</v>
      </c>
      <c r="E16" s="2">
        <v>0</v>
      </c>
      <c r="F16" s="5"/>
      <c r="G16" s="5"/>
    </row>
    <row r="17" spans="1:7" s="2" customFormat="1" x14ac:dyDescent="0.25">
      <c r="A17" s="2" t="s">
        <v>4245</v>
      </c>
      <c r="B17" s="93" t="s">
        <v>234</v>
      </c>
      <c r="C17" s="2" t="s">
        <v>292</v>
      </c>
      <c r="D17" s="2">
        <v>1</v>
      </c>
      <c r="E17" s="2">
        <v>2</v>
      </c>
      <c r="F17" s="5"/>
      <c r="G17" s="5"/>
    </row>
    <row r="18" spans="1:7" s="2" customFormat="1" x14ac:dyDescent="0.25">
      <c r="A18" s="2" t="s">
        <v>4246</v>
      </c>
      <c r="B18" s="93" t="s">
        <v>235</v>
      </c>
      <c r="C18" s="2" t="s">
        <v>18</v>
      </c>
      <c r="D18" s="2">
        <v>1</v>
      </c>
      <c r="E18" s="2">
        <v>3</v>
      </c>
      <c r="F18" s="5"/>
      <c r="G18" s="5"/>
    </row>
    <row r="19" spans="1:7" s="2" customFormat="1" x14ac:dyDescent="0.25">
      <c r="A19" s="2" t="s">
        <v>4247</v>
      </c>
      <c r="B19" s="93" t="s">
        <v>236</v>
      </c>
      <c r="D19" s="2">
        <v>1</v>
      </c>
      <c r="E19" s="2">
        <v>2</v>
      </c>
      <c r="F19" s="5"/>
      <c r="G19" s="5"/>
    </row>
    <row r="20" spans="1:7" s="2" customFormat="1" x14ac:dyDescent="0.25">
      <c r="A20" s="2" t="s">
        <v>4247</v>
      </c>
      <c r="B20" s="93" t="s">
        <v>237</v>
      </c>
      <c r="D20" s="2">
        <v>1</v>
      </c>
      <c r="E20" s="2">
        <v>2</v>
      </c>
      <c r="F20" s="5"/>
      <c r="G20" s="5"/>
    </row>
    <row r="21" spans="1:7" s="2" customFormat="1" x14ac:dyDescent="0.25">
      <c r="A21" s="2" t="s">
        <v>4248</v>
      </c>
      <c r="B21" s="93" t="s">
        <v>238</v>
      </c>
      <c r="C21" s="2" t="s">
        <v>18</v>
      </c>
      <c r="D21" s="2">
        <v>1</v>
      </c>
      <c r="E21" s="2">
        <v>4</v>
      </c>
      <c r="F21" s="5"/>
      <c r="G21" s="5"/>
    </row>
    <row r="22" spans="1:7" s="2" customFormat="1" x14ac:dyDescent="0.25">
      <c r="A22" s="2" t="s">
        <v>4060</v>
      </c>
      <c r="B22" s="93" t="s">
        <v>2583</v>
      </c>
      <c r="C22" s="2" t="s">
        <v>18</v>
      </c>
      <c r="D22" s="2">
        <v>2</v>
      </c>
      <c r="E22" s="2">
        <v>20</v>
      </c>
      <c r="F22" s="5"/>
      <c r="G22" s="5"/>
    </row>
    <row r="23" spans="1:7" x14ac:dyDescent="0.25">
      <c r="A23" s="2" t="s">
        <v>4061</v>
      </c>
      <c r="B23" s="93" t="s">
        <v>2584</v>
      </c>
      <c r="C23" s="2" t="s">
        <v>18</v>
      </c>
      <c r="D23" s="2">
        <v>2</v>
      </c>
      <c r="E23" s="2">
        <v>20</v>
      </c>
    </row>
    <row r="24" spans="1:7" x14ac:dyDescent="0.25">
      <c r="A24" s="2" t="s">
        <v>4062</v>
      </c>
      <c r="B24" s="93" t="s">
        <v>2585</v>
      </c>
      <c r="C24" s="2" t="s">
        <v>18</v>
      </c>
      <c r="D24" s="2">
        <v>2</v>
      </c>
      <c r="E24" s="2">
        <v>6</v>
      </c>
    </row>
    <row r="27" spans="1:7" x14ac:dyDescent="0.25">
      <c r="A27" s="19" t="s">
        <v>2841</v>
      </c>
      <c r="B27" s="6"/>
      <c r="C27" s="6"/>
    </row>
    <row r="28" spans="1:7" ht="18.75" x14ac:dyDescent="0.3">
      <c r="A28" s="1" t="s">
        <v>294</v>
      </c>
      <c r="B28" s="1" t="s">
        <v>0</v>
      </c>
      <c r="C28" s="1" t="s">
        <v>1</v>
      </c>
    </row>
    <row r="29" spans="1:7" x14ac:dyDescent="0.25">
      <c r="A29" s="82"/>
      <c r="B29" s="82"/>
      <c r="C29" s="82"/>
    </row>
    <row r="30" spans="1:7" x14ac:dyDescent="0.25">
      <c r="A30" s="82"/>
      <c r="B30" s="82"/>
      <c r="C30" s="82"/>
    </row>
    <row r="31" spans="1:7" x14ac:dyDescent="0.25">
      <c r="A31" s="82"/>
      <c r="B31" s="82"/>
      <c r="C31" s="82"/>
    </row>
    <row r="32" spans="1:7" x14ac:dyDescent="0.25">
      <c r="A32" s="82"/>
      <c r="B32" s="82"/>
      <c r="C32" s="82"/>
    </row>
    <row r="33" spans="1:3" x14ac:dyDescent="0.25">
      <c r="A33" s="101"/>
      <c r="B33" s="82"/>
      <c r="C33" s="82"/>
    </row>
    <row r="34" spans="1:3" x14ac:dyDescent="0.25">
      <c r="A34" s="101"/>
      <c r="B34" s="82"/>
      <c r="C34" s="82"/>
    </row>
    <row r="35" spans="1:3" x14ac:dyDescent="0.25">
      <c r="A35" s="101"/>
      <c r="B35" s="82"/>
      <c r="C35" s="82"/>
    </row>
    <row r="36" spans="1:3" x14ac:dyDescent="0.25">
      <c r="A36" s="101"/>
      <c r="B36" s="82"/>
      <c r="C36" s="82"/>
    </row>
    <row r="37" spans="1:3" x14ac:dyDescent="0.25">
      <c r="A37" s="101"/>
      <c r="B37" s="82"/>
      <c r="C37" s="82"/>
    </row>
    <row r="38" spans="1:3" x14ac:dyDescent="0.25">
      <c r="B38" s="2"/>
      <c r="C38" s="2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23"/>
  <sheetViews>
    <sheetView workbookViewId="0"/>
  </sheetViews>
  <sheetFormatPr defaultRowHeight="15" x14ac:dyDescent="0.25"/>
  <cols>
    <col min="1" max="1" width="34.28515625" style="2" bestFit="1" customWidth="1"/>
    <col min="2" max="2" width="29" style="2" bestFit="1" customWidth="1"/>
    <col min="3" max="3" width="42.7109375" style="2" customWidth="1"/>
    <col min="4" max="4" width="11.42578125" style="2" bestFit="1" customWidth="1"/>
    <col min="5" max="5" width="7.140625" style="2" bestFit="1" customWidth="1"/>
    <col min="6" max="6" width="24.7109375" style="2" bestFit="1" customWidth="1"/>
    <col min="7" max="7" width="8.7109375" style="2" bestFit="1" customWidth="1"/>
    <col min="8" max="16384" width="9.140625" style="2"/>
  </cols>
  <sheetData>
    <row r="3" spans="1:7" x14ac:dyDescent="0.25">
      <c r="A3" s="10" t="s">
        <v>207</v>
      </c>
      <c r="B3" s="6"/>
      <c r="C3" s="6"/>
      <c r="D3" s="6"/>
      <c r="E3" s="6"/>
      <c r="F3" s="6"/>
      <c r="G3" s="6"/>
    </row>
    <row r="4" spans="1:7" ht="18.75" x14ac:dyDescent="0.3">
      <c r="A4" s="1" t="s">
        <v>0</v>
      </c>
      <c r="B4" s="1" t="s">
        <v>1</v>
      </c>
      <c r="C4" s="1" t="s">
        <v>17</v>
      </c>
      <c r="D4" s="1" t="s">
        <v>579</v>
      </c>
      <c r="E4" s="1" t="s">
        <v>291</v>
      </c>
      <c r="F4" s="1" t="s">
        <v>588</v>
      </c>
      <c r="G4" s="1" t="s">
        <v>176</v>
      </c>
    </row>
    <row r="5" spans="1:7" ht="21" x14ac:dyDescent="0.35">
      <c r="A5" s="4" t="s">
        <v>577</v>
      </c>
      <c r="B5" s="3"/>
      <c r="C5" s="3"/>
      <c r="D5" s="3"/>
      <c r="E5" s="3"/>
      <c r="F5" s="3"/>
      <c r="G5" s="3"/>
    </row>
    <row r="6" spans="1:7" x14ac:dyDescent="0.25">
      <c r="A6" s="53" t="s">
        <v>594</v>
      </c>
      <c r="B6" s="93" t="s">
        <v>593</v>
      </c>
      <c r="C6" s="2" t="s">
        <v>595</v>
      </c>
    </row>
    <row r="7" spans="1:7" x14ac:dyDescent="0.25">
      <c r="A7" s="2" t="s">
        <v>599</v>
      </c>
      <c r="B7" s="93" t="s">
        <v>598</v>
      </c>
      <c r="C7" s="2" t="s">
        <v>600</v>
      </c>
    </row>
    <row r="8" spans="1:7" x14ac:dyDescent="0.25">
      <c r="A8" s="2" t="s">
        <v>604</v>
      </c>
      <c r="B8" s="93" t="s">
        <v>603</v>
      </c>
      <c r="C8" s="2" t="s">
        <v>605</v>
      </c>
    </row>
    <row r="9" spans="1:7" x14ac:dyDescent="0.25">
      <c r="A9" s="2" t="s">
        <v>607</v>
      </c>
      <c r="B9" s="93" t="s">
        <v>606</v>
      </c>
      <c r="C9" s="2" t="s">
        <v>608</v>
      </c>
    </row>
    <row r="10" spans="1:7" x14ac:dyDescent="0.25">
      <c r="A10" s="2" t="s">
        <v>613</v>
      </c>
      <c r="B10" s="93" t="s">
        <v>612</v>
      </c>
      <c r="C10" s="2" t="s">
        <v>614</v>
      </c>
    </row>
    <row r="11" spans="1:7" x14ac:dyDescent="0.25">
      <c r="A11" s="2" t="s">
        <v>611</v>
      </c>
      <c r="B11" s="93" t="s">
        <v>3442</v>
      </c>
      <c r="C11" s="2" t="s">
        <v>614</v>
      </c>
    </row>
    <row r="12" spans="1:7" x14ac:dyDescent="0.25">
      <c r="A12" s="2" t="s">
        <v>616</v>
      </c>
      <c r="B12" s="93" t="s">
        <v>615</v>
      </c>
      <c r="C12" s="2" t="s">
        <v>614</v>
      </c>
    </row>
    <row r="13" spans="1:7" x14ac:dyDescent="0.25">
      <c r="A13" s="2" t="s">
        <v>618</v>
      </c>
      <c r="B13" s="93" t="s">
        <v>617</v>
      </c>
      <c r="C13" s="2" t="s">
        <v>614</v>
      </c>
    </row>
    <row r="14" spans="1:7" x14ac:dyDescent="0.25">
      <c r="A14" s="2" t="s">
        <v>620</v>
      </c>
      <c r="B14" s="93" t="s">
        <v>619</v>
      </c>
      <c r="C14" s="2" t="s">
        <v>614</v>
      </c>
    </row>
    <row r="15" spans="1:7" x14ac:dyDescent="0.25">
      <c r="A15" s="2" t="s">
        <v>623</v>
      </c>
      <c r="B15" s="93" t="s">
        <v>622</v>
      </c>
      <c r="C15" s="2" t="s">
        <v>621</v>
      </c>
    </row>
    <row r="17" spans="1:3" x14ac:dyDescent="0.25">
      <c r="A17" s="2" t="s">
        <v>3518</v>
      </c>
      <c r="B17" s="93" t="s">
        <v>3511</v>
      </c>
      <c r="C17" s="2" t="s">
        <v>3529</v>
      </c>
    </row>
    <row r="18" spans="1:3" x14ac:dyDescent="0.25">
      <c r="A18" s="2" t="s">
        <v>3519</v>
      </c>
      <c r="B18" s="93" t="s">
        <v>3512</v>
      </c>
      <c r="C18" s="2" t="s">
        <v>3530</v>
      </c>
    </row>
    <row r="19" spans="1:3" x14ac:dyDescent="0.25">
      <c r="A19" s="2" t="s">
        <v>3520</v>
      </c>
      <c r="B19" s="93" t="s">
        <v>3513</v>
      </c>
      <c r="C19" s="2" t="s">
        <v>3531</v>
      </c>
    </row>
    <row r="20" spans="1:3" x14ac:dyDescent="0.25">
      <c r="A20" s="2" t="s">
        <v>3521</v>
      </c>
      <c r="B20" s="93" t="s">
        <v>3514</v>
      </c>
      <c r="C20" s="2" t="s">
        <v>3532</v>
      </c>
    </row>
    <row r="22" spans="1:3" x14ac:dyDescent="0.25">
      <c r="A22" s="2" t="s">
        <v>4031</v>
      </c>
      <c r="B22" s="93" t="s">
        <v>4030</v>
      </c>
      <c r="C22" s="2" t="s">
        <v>4057</v>
      </c>
    </row>
    <row r="23" spans="1:3" x14ac:dyDescent="0.25">
      <c r="A23" s="2" t="s">
        <v>4033</v>
      </c>
      <c r="B23" s="93" t="s">
        <v>4032</v>
      </c>
      <c r="C23" s="2" t="s">
        <v>4057</v>
      </c>
    </row>
    <row r="24" spans="1:3" x14ac:dyDescent="0.25">
      <c r="A24" s="2" t="s">
        <v>4035</v>
      </c>
      <c r="B24" s="93" t="s">
        <v>4034</v>
      </c>
      <c r="C24" s="2" t="s">
        <v>4057</v>
      </c>
    </row>
    <row r="26" spans="1:3" x14ac:dyDescent="0.25">
      <c r="A26" s="2" t="s">
        <v>3678</v>
      </c>
      <c r="B26" s="93" t="s">
        <v>4040</v>
      </c>
      <c r="C26" s="2" t="s">
        <v>4057</v>
      </c>
    </row>
    <row r="27" spans="1:3" x14ac:dyDescent="0.25">
      <c r="A27" s="2" t="s">
        <v>3676</v>
      </c>
      <c r="B27" s="93" t="s">
        <v>4041</v>
      </c>
      <c r="C27" s="2" t="s">
        <v>4057</v>
      </c>
    </row>
    <row r="28" spans="1:3" x14ac:dyDescent="0.25">
      <c r="A28" s="2" t="s">
        <v>3679</v>
      </c>
      <c r="B28" s="93" t="s">
        <v>4042</v>
      </c>
      <c r="C28" s="2" t="s">
        <v>4057</v>
      </c>
    </row>
    <row r="29" spans="1:3" x14ac:dyDescent="0.25">
      <c r="A29" s="2" t="s">
        <v>4044</v>
      </c>
      <c r="B29" s="93" t="s">
        <v>4043</v>
      </c>
      <c r="C29" s="5" t="s">
        <v>4057</v>
      </c>
    </row>
    <row r="30" spans="1:3" x14ac:dyDescent="0.25">
      <c r="A30" s="2" t="s">
        <v>4046</v>
      </c>
      <c r="B30" s="93" t="s">
        <v>4045</v>
      </c>
      <c r="C30" s="5" t="s">
        <v>4057</v>
      </c>
    </row>
    <row r="31" spans="1:3" x14ac:dyDescent="0.25">
      <c r="A31" s="2" t="s">
        <v>3677</v>
      </c>
      <c r="B31" s="93" t="s">
        <v>4047</v>
      </c>
      <c r="C31" s="2" t="s">
        <v>4057</v>
      </c>
    </row>
    <row r="32" spans="1:3" x14ac:dyDescent="0.25">
      <c r="A32" s="2" t="s">
        <v>3675</v>
      </c>
      <c r="B32" s="93" t="s">
        <v>4048</v>
      </c>
      <c r="C32" s="2" t="s">
        <v>4057</v>
      </c>
    </row>
    <row r="34" spans="1:7" ht="21" x14ac:dyDescent="0.35">
      <c r="A34" s="4" t="s">
        <v>578</v>
      </c>
      <c r="B34" s="3"/>
      <c r="C34" s="3"/>
      <c r="D34" s="3"/>
      <c r="E34" s="3"/>
      <c r="F34" s="9"/>
      <c r="G34" s="3"/>
    </row>
    <row r="35" spans="1:7" x14ac:dyDescent="0.25">
      <c r="A35" s="2" t="s">
        <v>3452</v>
      </c>
      <c r="B35" s="93" t="s">
        <v>3443</v>
      </c>
    </row>
    <row r="36" spans="1:7" x14ac:dyDescent="0.25">
      <c r="A36" s="2" t="s">
        <v>3453</v>
      </c>
      <c r="B36" s="93" t="s">
        <v>3444</v>
      </c>
    </row>
    <row r="37" spans="1:7" x14ac:dyDescent="0.25">
      <c r="A37" s="2" t="s">
        <v>3454</v>
      </c>
      <c r="B37" s="93" t="s">
        <v>3445</v>
      </c>
    </row>
    <row r="38" spans="1:7" x14ac:dyDescent="0.25">
      <c r="A38" s="2" t="s">
        <v>3455</v>
      </c>
      <c r="B38" s="93" t="s">
        <v>3446</v>
      </c>
    </row>
    <row r="39" spans="1:7" x14ac:dyDescent="0.25">
      <c r="A39" s="2" t="s">
        <v>3456</v>
      </c>
      <c r="B39" s="93" t="s">
        <v>3447</v>
      </c>
    </row>
    <row r="40" spans="1:7" x14ac:dyDescent="0.25">
      <c r="A40" s="2" t="s">
        <v>3457</v>
      </c>
      <c r="B40" s="93" t="s">
        <v>3448</v>
      </c>
    </row>
    <row r="41" spans="1:7" x14ac:dyDescent="0.25">
      <c r="A41" s="2" t="s">
        <v>3459</v>
      </c>
      <c r="B41" s="93" t="s">
        <v>3449</v>
      </c>
    </row>
    <row r="42" spans="1:7" x14ac:dyDescent="0.25">
      <c r="A42" s="2" t="s">
        <v>3460</v>
      </c>
      <c r="B42" s="93" t="s">
        <v>3450</v>
      </c>
    </row>
    <row r="43" spans="1:7" x14ac:dyDescent="0.25">
      <c r="A43" s="2" t="s">
        <v>3458</v>
      </c>
      <c r="B43" s="93" t="s">
        <v>3451</v>
      </c>
    </row>
    <row r="44" spans="1:7" x14ac:dyDescent="0.25">
      <c r="A44" s="2" t="s">
        <v>3462</v>
      </c>
      <c r="B44" s="93" t="s">
        <v>3461</v>
      </c>
    </row>
    <row r="45" spans="1:7" x14ac:dyDescent="0.25">
      <c r="A45" s="2" t="s">
        <v>3464</v>
      </c>
      <c r="B45" s="93" t="s">
        <v>3463</v>
      </c>
    </row>
    <row r="46" spans="1:7" x14ac:dyDescent="0.25">
      <c r="A46" s="2" t="s">
        <v>3466</v>
      </c>
      <c r="B46" s="93" t="s">
        <v>3470</v>
      </c>
    </row>
    <row r="47" spans="1:7" x14ac:dyDescent="0.25">
      <c r="A47" s="2" t="s">
        <v>3467</v>
      </c>
      <c r="B47" s="93" t="s">
        <v>3471</v>
      </c>
    </row>
    <row r="48" spans="1:7" x14ac:dyDescent="0.25">
      <c r="A48" s="2" t="s">
        <v>3468</v>
      </c>
      <c r="B48" s="93" t="s">
        <v>3472</v>
      </c>
    </row>
    <row r="49" spans="1:2" x14ac:dyDescent="0.25">
      <c r="A49" s="2" t="s">
        <v>3469</v>
      </c>
      <c r="B49" s="93" t="s">
        <v>3473</v>
      </c>
    </row>
    <row r="50" spans="1:2" x14ac:dyDescent="0.25">
      <c r="A50" s="2" t="s">
        <v>3465</v>
      </c>
      <c r="B50" s="93" t="s">
        <v>3474</v>
      </c>
    </row>
    <row r="51" spans="1:2" x14ac:dyDescent="0.25">
      <c r="A51" s="2" t="s">
        <v>3476</v>
      </c>
      <c r="B51" s="93" t="s">
        <v>3475</v>
      </c>
    </row>
    <row r="52" spans="1:2" x14ac:dyDescent="0.25">
      <c r="A52" s="2" t="s">
        <v>3477</v>
      </c>
      <c r="B52" s="93" t="s">
        <v>3478</v>
      </c>
    </row>
    <row r="53" spans="1:2" x14ac:dyDescent="0.25">
      <c r="A53" s="2" t="s">
        <v>3480</v>
      </c>
      <c r="B53" s="93" t="s">
        <v>3479</v>
      </c>
    </row>
    <row r="54" spans="1:2" x14ac:dyDescent="0.25">
      <c r="A54" s="2" t="s">
        <v>3483</v>
      </c>
      <c r="B54" s="93" t="s">
        <v>3481</v>
      </c>
    </row>
    <row r="55" spans="1:2" x14ac:dyDescent="0.25">
      <c r="A55" s="2" t="s">
        <v>3484</v>
      </c>
      <c r="B55" s="93" t="s">
        <v>3482</v>
      </c>
    </row>
    <row r="56" spans="1:2" x14ac:dyDescent="0.25">
      <c r="A56" s="2" t="s">
        <v>3488</v>
      </c>
      <c r="B56" s="93" t="s">
        <v>3485</v>
      </c>
    </row>
    <row r="57" spans="1:2" x14ac:dyDescent="0.25">
      <c r="A57" s="2" t="s">
        <v>3489</v>
      </c>
      <c r="B57" s="93" t="s">
        <v>3486</v>
      </c>
    </row>
    <row r="58" spans="1:2" x14ac:dyDescent="0.25">
      <c r="A58" s="2" t="s">
        <v>3490</v>
      </c>
      <c r="B58" s="93" t="s">
        <v>3487</v>
      </c>
    </row>
    <row r="59" spans="1:2" x14ac:dyDescent="0.25">
      <c r="A59" s="2" t="s">
        <v>3492</v>
      </c>
      <c r="B59" s="93" t="s">
        <v>3491</v>
      </c>
    </row>
    <row r="60" spans="1:2" x14ac:dyDescent="0.25">
      <c r="A60" s="2" t="s">
        <v>3494</v>
      </c>
      <c r="B60" s="93" t="s">
        <v>3493</v>
      </c>
    </row>
    <row r="61" spans="1:2" x14ac:dyDescent="0.25">
      <c r="A61" s="2" t="s">
        <v>3498</v>
      </c>
      <c r="B61" s="93" t="s">
        <v>3495</v>
      </c>
    </row>
    <row r="62" spans="1:2" x14ac:dyDescent="0.25">
      <c r="A62" s="2" t="s">
        <v>3499</v>
      </c>
      <c r="B62" s="93" t="s">
        <v>3496</v>
      </c>
    </row>
    <row r="63" spans="1:2" x14ac:dyDescent="0.25">
      <c r="A63" s="2" t="s">
        <v>3500</v>
      </c>
      <c r="B63" s="93" t="s">
        <v>3497</v>
      </c>
    </row>
    <row r="68" spans="1:7" ht="21" x14ac:dyDescent="0.35">
      <c r="A68" s="4" t="s">
        <v>587</v>
      </c>
      <c r="B68" s="3"/>
      <c r="C68" s="3"/>
      <c r="D68" s="3"/>
      <c r="E68" s="3"/>
      <c r="F68" s="3"/>
      <c r="G68" s="3"/>
    </row>
    <row r="69" spans="1:7" x14ac:dyDescent="0.25">
      <c r="A69" s="2" t="s">
        <v>591</v>
      </c>
      <c r="B69" s="93" t="s">
        <v>590</v>
      </c>
      <c r="C69" s="2" t="s">
        <v>592</v>
      </c>
      <c r="D69" s="2">
        <v>10</v>
      </c>
      <c r="E69" s="2">
        <v>10</v>
      </c>
    </row>
    <row r="73" spans="1:7" ht="21" x14ac:dyDescent="0.35">
      <c r="A73" s="4" t="s">
        <v>3535</v>
      </c>
      <c r="B73" s="3"/>
      <c r="C73" s="3"/>
      <c r="D73" s="3"/>
      <c r="E73" s="3"/>
      <c r="F73" s="3"/>
      <c r="G73" s="3"/>
    </row>
    <row r="74" spans="1:7" x14ac:dyDescent="0.25">
      <c r="A74" s="2" t="s">
        <v>3548</v>
      </c>
      <c r="B74" s="2" t="s">
        <v>3536</v>
      </c>
    </row>
    <row r="75" spans="1:7" x14ac:dyDescent="0.25">
      <c r="A75" s="2" t="s">
        <v>3549</v>
      </c>
      <c r="B75" s="2" t="s">
        <v>3537</v>
      </c>
    </row>
    <row r="76" spans="1:7" x14ac:dyDescent="0.25">
      <c r="A76" s="2" t="s">
        <v>3550</v>
      </c>
      <c r="B76" s="2" t="s">
        <v>3538</v>
      </c>
    </row>
    <row r="77" spans="1:7" x14ac:dyDescent="0.25">
      <c r="A77" s="2" t="s">
        <v>3551</v>
      </c>
      <c r="B77" s="2" t="s">
        <v>3539</v>
      </c>
    </row>
    <row r="78" spans="1:7" x14ac:dyDescent="0.25">
      <c r="A78" s="2" t="s">
        <v>3541</v>
      </c>
      <c r="B78" s="2" t="s">
        <v>3540</v>
      </c>
    </row>
    <row r="79" spans="1:7" x14ac:dyDescent="0.25">
      <c r="A79" s="2" t="s">
        <v>3552</v>
      </c>
      <c r="B79" s="2" t="s">
        <v>3542</v>
      </c>
    </row>
    <row r="80" spans="1:7" x14ac:dyDescent="0.25">
      <c r="A80" s="2" t="s">
        <v>3555</v>
      </c>
      <c r="B80" s="2" t="s">
        <v>3543</v>
      </c>
    </row>
    <row r="81" spans="1:7" x14ac:dyDescent="0.25">
      <c r="A81" s="2" t="s">
        <v>3556</v>
      </c>
      <c r="B81" s="2" t="s">
        <v>3544</v>
      </c>
    </row>
    <row r="82" spans="1:7" x14ac:dyDescent="0.25">
      <c r="A82" s="2" t="s">
        <v>3557</v>
      </c>
      <c r="B82" s="2" t="s">
        <v>3545</v>
      </c>
    </row>
    <row r="83" spans="1:7" x14ac:dyDescent="0.25">
      <c r="A83" s="2" t="s">
        <v>3766</v>
      </c>
      <c r="B83" s="2" t="s">
        <v>3765</v>
      </c>
    </row>
    <row r="85" spans="1:7" x14ac:dyDescent="0.25">
      <c r="A85" s="12" t="s">
        <v>208</v>
      </c>
      <c r="B85" s="6"/>
      <c r="C85" s="6"/>
      <c r="D85" s="6"/>
      <c r="E85" s="6"/>
      <c r="F85" s="6"/>
      <c r="G85" s="6"/>
    </row>
    <row r="86" spans="1:7" ht="18.75" x14ac:dyDescent="0.3">
      <c r="A86" s="1" t="s">
        <v>0</v>
      </c>
      <c r="B86" s="1" t="s">
        <v>1</v>
      </c>
      <c r="C86" s="1" t="s">
        <v>17</v>
      </c>
      <c r="D86" s="1" t="s">
        <v>579</v>
      </c>
      <c r="E86" s="1" t="s">
        <v>291</v>
      </c>
      <c r="F86" s="1" t="s">
        <v>588</v>
      </c>
      <c r="G86" s="1" t="s">
        <v>176</v>
      </c>
    </row>
    <row r="87" spans="1:7" ht="21" x14ac:dyDescent="0.35">
      <c r="A87" s="4" t="s">
        <v>577</v>
      </c>
      <c r="B87" s="3"/>
      <c r="C87" s="3"/>
      <c r="D87" s="3"/>
      <c r="E87" s="3"/>
      <c r="F87" s="3"/>
      <c r="G87" s="3"/>
    </row>
    <row r="88" spans="1:7" x14ac:dyDescent="0.25">
      <c r="A88" s="2" t="s">
        <v>610</v>
      </c>
      <c r="B88" s="93" t="s">
        <v>609</v>
      </c>
      <c r="C88" s="2" t="s">
        <v>614</v>
      </c>
    </row>
    <row r="89" spans="1:7" x14ac:dyDescent="0.25">
      <c r="A89" s="2" t="s">
        <v>629</v>
      </c>
      <c r="B89" s="93" t="s">
        <v>628</v>
      </c>
      <c r="C89" s="2" t="s">
        <v>3525</v>
      </c>
    </row>
    <row r="90" spans="1:7" x14ac:dyDescent="0.25">
      <c r="A90" s="2" t="s">
        <v>625</v>
      </c>
      <c r="B90" s="93" t="s">
        <v>624</v>
      </c>
      <c r="C90" s="2" t="s">
        <v>3528</v>
      </c>
    </row>
    <row r="91" spans="1:7" x14ac:dyDescent="0.25">
      <c r="A91" s="2" t="s">
        <v>627</v>
      </c>
      <c r="B91" s="93" t="s">
        <v>626</v>
      </c>
      <c r="C91" s="2" t="s">
        <v>625</v>
      </c>
    </row>
    <row r="92" spans="1:7" x14ac:dyDescent="0.25">
      <c r="A92" s="2" t="s">
        <v>631</v>
      </c>
      <c r="B92" s="93" t="s">
        <v>630</v>
      </c>
      <c r="C92" s="2" t="s">
        <v>3526</v>
      </c>
    </row>
    <row r="93" spans="1:7" x14ac:dyDescent="0.25">
      <c r="A93" s="2" t="s">
        <v>633</v>
      </c>
      <c r="B93" s="93" t="s">
        <v>632</v>
      </c>
      <c r="C93" s="2" t="s">
        <v>3526</v>
      </c>
    </row>
    <row r="94" spans="1:7" x14ac:dyDescent="0.25">
      <c r="A94" s="2" t="s">
        <v>635</v>
      </c>
      <c r="B94" s="93" t="s">
        <v>634</v>
      </c>
      <c r="C94" s="2" t="s">
        <v>3526</v>
      </c>
    </row>
    <row r="95" spans="1:7" x14ac:dyDescent="0.25">
      <c r="A95" s="2" t="s">
        <v>637</v>
      </c>
      <c r="B95" s="93" t="s">
        <v>636</v>
      </c>
      <c r="C95" s="2" t="s">
        <v>3526</v>
      </c>
    </row>
    <row r="96" spans="1:7" x14ac:dyDescent="0.25">
      <c r="A96" s="2" t="s">
        <v>602</v>
      </c>
      <c r="B96" s="93" t="s">
        <v>601</v>
      </c>
      <c r="C96" s="2" t="s">
        <v>3527</v>
      </c>
    </row>
    <row r="97" spans="1:3" x14ac:dyDescent="0.25">
      <c r="A97" s="2" t="s">
        <v>597</v>
      </c>
      <c r="B97" s="93" t="s">
        <v>596</v>
      </c>
      <c r="C97" s="2" t="s">
        <v>605</v>
      </c>
    </row>
    <row r="99" spans="1:3" x14ac:dyDescent="0.25">
      <c r="A99" s="2" t="s">
        <v>3522</v>
      </c>
      <c r="B99" s="93" t="s">
        <v>3515</v>
      </c>
      <c r="C99" s="2" t="s">
        <v>3529</v>
      </c>
    </row>
    <row r="100" spans="1:3" x14ac:dyDescent="0.25">
      <c r="A100" s="2" t="s">
        <v>3523</v>
      </c>
      <c r="B100" s="93" t="s">
        <v>3516</v>
      </c>
      <c r="C100" s="2" t="s">
        <v>3533</v>
      </c>
    </row>
    <row r="101" spans="1:3" x14ac:dyDescent="0.25">
      <c r="A101" s="2" t="s">
        <v>3524</v>
      </c>
      <c r="B101" s="93" t="s">
        <v>3517</v>
      </c>
      <c r="C101" s="2" t="s">
        <v>3534</v>
      </c>
    </row>
    <row r="103" spans="1:3" x14ac:dyDescent="0.25">
      <c r="A103" s="2" t="s">
        <v>4037</v>
      </c>
      <c r="B103" s="93" t="s">
        <v>4036</v>
      </c>
      <c r="C103" s="2" t="s">
        <v>4057</v>
      </c>
    </row>
    <row r="104" spans="1:3" x14ac:dyDescent="0.25">
      <c r="A104" s="2" t="s">
        <v>4039</v>
      </c>
      <c r="B104" s="93" t="s">
        <v>4038</v>
      </c>
      <c r="C104" s="2" t="s">
        <v>4057</v>
      </c>
    </row>
    <row r="106" spans="1:3" x14ac:dyDescent="0.25">
      <c r="A106" s="2" t="s">
        <v>3680</v>
      </c>
      <c r="B106" s="93" t="s">
        <v>4049</v>
      </c>
      <c r="C106" s="2" t="s">
        <v>4057</v>
      </c>
    </row>
    <row r="107" spans="1:3" x14ac:dyDescent="0.25">
      <c r="A107" s="2" t="s">
        <v>3681</v>
      </c>
      <c r="B107" s="93" t="s">
        <v>4050</v>
      </c>
      <c r="C107" s="2" t="s">
        <v>4057</v>
      </c>
    </row>
    <row r="108" spans="1:3" x14ac:dyDescent="0.25">
      <c r="A108" s="2" t="s">
        <v>3682</v>
      </c>
      <c r="B108" s="93" t="s">
        <v>4051</v>
      </c>
      <c r="C108" s="2" t="s">
        <v>4057</v>
      </c>
    </row>
    <row r="109" spans="1:3" x14ac:dyDescent="0.25">
      <c r="A109" s="2" t="s">
        <v>3683</v>
      </c>
      <c r="B109" s="93" t="s">
        <v>4052</v>
      </c>
      <c r="C109" s="2" t="s">
        <v>4057</v>
      </c>
    </row>
    <row r="110" spans="1:3" x14ac:dyDescent="0.25">
      <c r="A110" s="2" t="s">
        <v>4054</v>
      </c>
      <c r="B110" s="93" t="s">
        <v>4053</v>
      </c>
      <c r="C110" s="2" t="s">
        <v>4057</v>
      </c>
    </row>
    <row r="111" spans="1:3" x14ac:dyDescent="0.25">
      <c r="A111" s="2" t="s">
        <v>4056</v>
      </c>
      <c r="B111" s="93" t="s">
        <v>4055</v>
      </c>
      <c r="C111" s="2" t="s">
        <v>4057</v>
      </c>
    </row>
    <row r="114" spans="1:7" ht="21" x14ac:dyDescent="0.35">
      <c r="A114" s="4" t="s">
        <v>578</v>
      </c>
      <c r="B114" s="3"/>
      <c r="C114" s="3"/>
      <c r="D114" s="3"/>
      <c r="E114" s="3"/>
      <c r="F114" s="3"/>
      <c r="G114" s="3"/>
    </row>
    <row r="115" spans="1:7" x14ac:dyDescent="0.25">
      <c r="A115" s="2" t="s">
        <v>3502</v>
      </c>
      <c r="B115" s="93" t="s">
        <v>3501</v>
      </c>
    </row>
    <row r="116" spans="1:7" x14ac:dyDescent="0.25">
      <c r="A116" s="2" t="s">
        <v>3507</v>
      </c>
      <c r="B116" s="93" t="s">
        <v>3503</v>
      </c>
    </row>
    <row r="117" spans="1:7" x14ac:dyDescent="0.25">
      <c r="A117" s="2" t="s">
        <v>3508</v>
      </c>
      <c r="B117" s="93" t="s">
        <v>3504</v>
      </c>
    </row>
    <row r="118" spans="1:7" x14ac:dyDescent="0.25">
      <c r="A118" s="2" t="s">
        <v>3509</v>
      </c>
      <c r="B118" s="93" t="s">
        <v>3505</v>
      </c>
    </row>
    <row r="119" spans="1:7" x14ac:dyDescent="0.25">
      <c r="A119" s="2" t="s">
        <v>3510</v>
      </c>
      <c r="B119" s="93" t="s">
        <v>3506</v>
      </c>
    </row>
    <row r="121" spans="1:7" ht="21" x14ac:dyDescent="0.35">
      <c r="A121" s="4" t="s">
        <v>3535</v>
      </c>
      <c r="B121" s="3"/>
      <c r="C121" s="3"/>
      <c r="D121" s="3"/>
      <c r="E121" s="3"/>
      <c r="F121" s="3"/>
      <c r="G121" s="3"/>
    </row>
    <row r="122" spans="1:7" x14ac:dyDescent="0.25">
      <c r="A122" s="2" t="s">
        <v>3553</v>
      </c>
      <c r="B122" s="2" t="s">
        <v>3546</v>
      </c>
    </row>
    <row r="123" spans="1:7" x14ac:dyDescent="0.25">
      <c r="A123" s="2" t="s">
        <v>3554</v>
      </c>
      <c r="B123" s="2" t="s">
        <v>3547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63"/>
  <sheetViews>
    <sheetView workbookViewId="0">
      <selection activeCell="B60" sqref="B60"/>
    </sheetView>
  </sheetViews>
  <sheetFormatPr defaultRowHeight="15" x14ac:dyDescent="0.25"/>
  <cols>
    <col min="1" max="1" width="38.7109375" style="2" bestFit="1" customWidth="1"/>
    <col min="2" max="2" width="28.28515625" style="2" customWidth="1"/>
    <col min="3" max="3" width="38.5703125" style="2" bestFit="1" customWidth="1"/>
    <col min="4" max="4" width="10.5703125" style="2" customWidth="1"/>
    <col min="5" max="5" width="7.42578125" style="2" bestFit="1" customWidth="1"/>
    <col min="6" max="6" width="15.5703125" style="2" bestFit="1" customWidth="1"/>
    <col min="7" max="16384" width="9.140625" style="2"/>
  </cols>
  <sheetData>
    <row r="3" spans="1:6" x14ac:dyDescent="0.25">
      <c r="A3" s="85" t="s">
        <v>207</v>
      </c>
      <c r="B3" s="6"/>
      <c r="C3" s="6"/>
      <c r="D3" s="6"/>
      <c r="E3" s="6"/>
      <c r="F3" s="6"/>
    </row>
    <row r="4" spans="1:6" s="11" customFormat="1" ht="18.75" x14ac:dyDescent="0.3">
      <c r="A4" s="1" t="s">
        <v>0</v>
      </c>
      <c r="B4" s="1" t="s">
        <v>1</v>
      </c>
      <c r="C4" s="1" t="s">
        <v>17</v>
      </c>
      <c r="D4" s="1" t="s">
        <v>293</v>
      </c>
      <c r="E4" s="1" t="s">
        <v>2</v>
      </c>
      <c r="F4" s="1" t="s">
        <v>3</v>
      </c>
    </row>
    <row r="5" spans="1:6" ht="21" x14ac:dyDescent="0.35">
      <c r="A5" s="4" t="s">
        <v>137</v>
      </c>
      <c r="B5" s="3"/>
      <c r="C5" s="3"/>
      <c r="D5" s="3"/>
      <c r="E5" s="3"/>
      <c r="F5" s="3"/>
    </row>
    <row r="6" spans="1:6" x14ac:dyDescent="0.25">
      <c r="A6" s="110" t="s">
        <v>4397</v>
      </c>
      <c r="B6" s="109" t="s">
        <v>4396</v>
      </c>
      <c r="C6" s="110" t="s">
        <v>161</v>
      </c>
      <c r="D6" s="110">
        <v>4</v>
      </c>
      <c r="E6" s="110">
        <v>2</v>
      </c>
    </row>
    <row r="7" spans="1:6" x14ac:dyDescent="0.25">
      <c r="A7" s="110" t="s">
        <v>4399</v>
      </c>
      <c r="B7" s="109" t="s">
        <v>4398</v>
      </c>
      <c r="C7" s="110" t="s">
        <v>161</v>
      </c>
      <c r="D7" s="110">
        <v>4</v>
      </c>
      <c r="E7" s="110">
        <v>2</v>
      </c>
    </row>
    <row r="13" spans="1:6" ht="21" x14ac:dyDescent="0.35">
      <c r="A13" s="4" t="s">
        <v>138</v>
      </c>
      <c r="B13" s="3"/>
      <c r="C13" s="3"/>
      <c r="D13" s="3"/>
      <c r="E13" s="3"/>
      <c r="F13" s="3"/>
    </row>
    <row r="20" spans="1:6" ht="21" x14ac:dyDescent="0.35">
      <c r="A20" s="4" t="s">
        <v>140</v>
      </c>
      <c r="B20" s="3"/>
      <c r="C20" s="3"/>
      <c r="D20" s="3"/>
      <c r="E20" s="3"/>
      <c r="F20" s="3"/>
    </row>
    <row r="21" spans="1:6" x14ac:dyDescent="0.25">
      <c r="A21" s="2" t="s">
        <v>3801</v>
      </c>
      <c r="B21" s="93" t="s">
        <v>3800</v>
      </c>
      <c r="C21" s="2" t="s">
        <v>18</v>
      </c>
      <c r="D21" s="2">
        <v>2</v>
      </c>
      <c r="E21" s="2">
        <v>12</v>
      </c>
    </row>
    <row r="22" spans="1:6" x14ac:dyDescent="0.25">
      <c r="A22" s="110" t="s">
        <v>4404</v>
      </c>
      <c r="B22" s="93" t="s">
        <v>3805</v>
      </c>
      <c r="C22" s="2" t="s">
        <v>18</v>
      </c>
      <c r="D22" s="2">
        <v>2</v>
      </c>
      <c r="E22" s="2">
        <v>9</v>
      </c>
    </row>
    <row r="23" spans="1:6" x14ac:dyDescent="0.25">
      <c r="A23" s="2" t="s">
        <v>4381</v>
      </c>
      <c r="B23" s="93" t="s">
        <v>4380</v>
      </c>
      <c r="C23" s="2" t="s">
        <v>161</v>
      </c>
      <c r="D23" s="2">
        <v>4</v>
      </c>
      <c r="E23" s="110">
        <v>2</v>
      </c>
    </row>
    <row r="24" spans="1:6" x14ac:dyDescent="0.25">
      <c r="A24" s="2" t="s">
        <v>4382</v>
      </c>
      <c r="B24" s="93" t="s">
        <v>4383</v>
      </c>
      <c r="C24" s="2" t="s">
        <v>161</v>
      </c>
      <c r="D24" s="2">
        <v>4</v>
      </c>
      <c r="E24" s="110">
        <v>2</v>
      </c>
    </row>
    <row r="25" spans="1:6" x14ac:dyDescent="0.25">
      <c r="A25" s="2" t="s">
        <v>4386</v>
      </c>
      <c r="B25" s="93" t="s">
        <v>4385</v>
      </c>
      <c r="C25" s="2" t="s">
        <v>161</v>
      </c>
      <c r="D25" s="2">
        <v>4</v>
      </c>
      <c r="E25" s="110">
        <v>2</v>
      </c>
    </row>
    <row r="26" spans="1:6" x14ac:dyDescent="0.25">
      <c r="A26" s="2" t="s">
        <v>4389</v>
      </c>
      <c r="B26" s="93" t="s">
        <v>4388</v>
      </c>
      <c r="C26" s="2" t="s">
        <v>161</v>
      </c>
      <c r="D26" s="2">
        <v>4</v>
      </c>
      <c r="E26" s="110">
        <v>2</v>
      </c>
    </row>
    <row r="27" spans="1:6" x14ac:dyDescent="0.25">
      <c r="A27" s="2" t="s">
        <v>4393</v>
      </c>
      <c r="B27" s="93" t="s">
        <v>4392</v>
      </c>
      <c r="C27" s="2" t="s">
        <v>161</v>
      </c>
      <c r="D27" s="2">
        <v>4</v>
      </c>
      <c r="E27" s="110">
        <v>2</v>
      </c>
    </row>
    <row r="28" spans="1:6" x14ac:dyDescent="0.25">
      <c r="A28" s="2" t="s">
        <v>4395</v>
      </c>
      <c r="B28" s="93" t="s">
        <v>4394</v>
      </c>
      <c r="C28" s="2" t="s">
        <v>161</v>
      </c>
      <c r="D28" s="2">
        <v>4</v>
      </c>
      <c r="E28" s="110">
        <v>2</v>
      </c>
    </row>
    <row r="29" spans="1:6" x14ac:dyDescent="0.25">
      <c r="A29" s="2" t="s">
        <v>4401</v>
      </c>
      <c r="B29" s="93" t="s">
        <v>4400</v>
      </c>
      <c r="C29" s="2" t="s">
        <v>161</v>
      </c>
      <c r="D29" s="2">
        <v>4</v>
      </c>
      <c r="E29" s="110">
        <v>0</v>
      </c>
    </row>
    <row r="30" spans="1:6" x14ac:dyDescent="0.25">
      <c r="A30" s="2" t="s">
        <v>4402</v>
      </c>
      <c r="B30" s="109" t="s">
        <v>4403</v>
      </c>
      <c r="C30" s="2" t="s">
        <v>161</v>
      </c>
      <c r="D30" s="2">
        <v>4</v>
      </c>
      <c r="E30" s="110">
        <v>0</v>
      </c>
    </row>
    <row r="32" spans="1:6" ht="21" x14ac:dyDescent="0.35">
      <c r="A32" s="4" t="s">
        <v>141</v>
      </c>
      <c r="B32" s="3"/>
      <c r="C32" s="3"/>
      <c r="D32" s="3"/>
      <c r="E32" s="3"/>
      <c r="F32" s="3"/>
    </row>
    <row r="33" spans="1:6" x14ac:dyDescent="0.25">
      <c r="A33" s="110" t="s">
        <v>4384</v>
      </c>
      <c r="B33" s="109" t="s">
        <v>4387</v>
      </c>
      <c r="C33" s="110" t="s">
        <v>161</v>
      </c>
      <c r="D33" s="110">
        <v>4</v>
      </c>
      <c r="E33" s="110">
        <v>2</v>
      </c>
    </row>
    <row r="34" spans="1:6" x14ac:dyDescent="0.25">
      <c r="A34" s="110" t="s">
        <v>4391</v>
      </c>
      <c r="B34" s="109" t="s">
        <v>4390</v>
      </c>
      <c r="C34" s="110" t="s">
        <v>161</v>
      </c>
      <c r="D34" s="110">
        <v>4</v>
      </c>
      <c r="E34" s="110">
        <v>2</v>
      </c>
    </row>
    <row r="37" spans="1:6" ht="21" x14ac:dyDescent="0.35">
      <c r="A37" s="113" t="s">
        <v>4405</v>
      </c>
      <c r="B37" s="114"/>
      <c r="C37" s="114"/>
      <c r="D37" s="114"/>
      <c r="E37" s="114"/>
      <c r="F37" s="3"/>
    </row>
    <row r="38" spans="1:6" x14ac:dyDescent="0.25">
      <c r="A38" s="110" t="s">
        <v>3801</v>
      </c>
      <c r="B38" s="109" t="s">
        <v>3802</v>
      </c>
      <c r="C38" s="110" t="s">
        <v>18</v>
      </c>
      <c r="D38" s="110">
        <v>2</v>
      </c>
      <c r="E38" s="110">
        <v>9</v>
      </c>
    </row>
    <row r="39" spans="1:6" x14ac:dyDescent="0.25">
      <c r="A39" s="110" t="s">
        <v>4404</v>
      </c>
      <c r="B39" s="109" t="s">
        <v>3806</v>
      </c>
      <c r="C39" s="110" t="s">
        <v>18</v>
      </c>
      <c r="D39" s="110">
        <v>2</v>
      </c>
      <c r="E39" s="110">
        <v>9</v>
      </c>
    </row>
    <row r="44" spans="1:6" ht="21" x14ac:dyDescent="0.35">
      <c r="A44" s="4" t="s">
        <v>142</v>
      </c>
      <c r="B44" s="3"/>
      <c r="C44" s="3"/>
      <c r="D44" s="3"/>
      <c r="E44" s="3"/>
      <c r="F44" s="3"/>
    </row>
    <row r="45" spans="1:6" x14ac:dyDescent="0.25">
      <c r="A45" s="2" t="s">
        <v>147</v>
      </c>
      <c r="B45" s="2" t="s">
        <v>143</v>
      </c>
      <c r="C45" s="2" t="s">
        <v>162</v>
      </c>
      <c r="D45" s="2">
        <v>1</v>
      </c>
      <c r="E45" s="2">
        <v>3</v>
      </c>
    </row>
    <row r="46" spans="1:6" x14ac:dyDescent="0.25">
      <c r="B46" s="2" t="s">
        <v>144</v>
      </c>
      <c r="C46" s="2" t="s">
        <v>163</v>
      </c>
      <c r="D46" s="2">
        <v>1</v>
      </c>
      <c r="E46" s="2">
        <v>3</v>
      </c>
    </row>
    <row r="47" spans="1:6" x14ac:dyDescent="0.25">
      <c r="B47" s="2" t="s">
        <v>145</v>
      </c>
      <c r="C47" s="2" t="s">
        <v>161</v>
      </c>
      <c r="D47" s="2">
        <v>1</v>
      </c>
      <c r="E47" s="2">
        <v>1</v>
      </c>
    </row>
    <row r="48" spans="1:6" x14ac:dyDescent="0.25">
      <c r="B48" s="2" t="s">
        <v>146</v>
      </c>
      <c r="C48" s="2" t="s">
        <v>18</v>
      </c>
      <c r="D48" s="2">
        <v>1</v>
      </c>
      <c r="E48" s="2">
        <v>3</v>
      </c>
    </row>
    <row r="49" spans="1:6" x14ac:dyDescent="0.25">
      <c r="A49" s="2" t="s">
        <v>148</v>
      </c>
      <c r="B49" s="2" t="s">
        <v>149</v>
      </c>
      <c r="C49" s="2" t="s">
        <v>18</v>
      </c>
      <c r="D49" s="2">
        <v>3</v>
      </c>
      <c r="E49" s="2">
        <v>26</v>
      </c>
    </row>
    <row r="50" spans="1:6" x14ac:dyDescent="0.25">
      <c r="A50" s="2" t="s">
        <v>2871</v>
      </c>
      <c r="B50" s="93" t="s">
        <v>3798</v>
      </c>
      <c r="C50" s="2" t="s">
        <v>18</v>
      </c>
      <c r="D50" s="2">
        <v>2</v>
      </c>
      <c r="E50" s="2">
        <v>12</v>
      </c>
    </row>
    <row r="51" spans="1:6" x14ac:dyDescent="0.25">
      <c r="B51" s="93" t="s">
        <v>3799</v>
      </c>
      <c r="C51" s="2" t="s">
        <v>18</v>
      </c>
      <c r="D51" s="2">
        <v>2</v>
      </c>
      <c r="E51" s="2">
        <v>9</v>
      </c>
    </row>
    <row r="52" spans="1:6" x14ac:dyDescent="0.25">
      <c r="A52" s="2" t="s">
        <v>2595</v>
      </c>
      <c r="B52" s="2" t="s">
        <v>2594</v>
      </c>
      <c r="C52" s="2" t="s">
        <v>2596</v>
      </c>
      <c r="D52" s="2">
        <v>2</v>
      </c>
      <c r="E52" s="2">
        <v>1</v>
      </c>
    </row>
    <row r="53" spans="1:6" x14ac:dyDescent="0.25">
      <c r="A53" s="2" t="s">
        <v>2840</v>
      </c>
      <c r="B53" s="2" t="s">
        <v>2839</v>
      </c>
      <c r="C53" s="2" t="s">
        <v>2837</v>
      </c>
      <c r="D53" s="2">
        <v>2</v>
      </c>
      <c r="E53" s="2">
        <v>1</v>
      </c>
    </row>
    <row r="55" spans="1:6" ht="21" x14ac:dyDescent="0.35">
      <c r="A55" s="4" t="s">
        <v>2872</v>
      </c>
      <c r="B55" s="3"/>
      <c r="C55" s="3"/>
      <c r="D55" s="3"/>
      <c r="E55" s="3"/>
      <c r="F55" s="3"/>
    </row>
    <row r="57" spans="1:6" x14ac:dyDescent="0.25">
      <c r="A57" s="2" t="s">
        <v>151</v>
      </c>
      <c r="B57" s="93" t="s">
        <v>3803</v>
      </c>
      <c r="C57" s="2" t="s">
        <v>18</v>
      </c>
      <c r="D57" s="2">
        <v>2</v>
      </c>
      <c r="E57" s="2">
        <v>12</v>
      </c>
    </row>
    <row r="58" spans="1:6" x14ac:dyDescent="0.25">
      <c r="B58" s="93" t="s">
        <v>3804</v>
      </c>
      <c r="C58" s="2" t="s">
        <v>18</v>
      </c>
      <c r="D58" s="2">
        <v>2</v>
      </c>
      <c r="E58" s="2">
        <v>9</v>
      </c>
    </row>
    <row r="62" spans="1:6" x14ac:dyDescent="0.25">
      <c r="A62" s="12" t="s">
        <v>208</v>
      </c>
      <c r="B62" s="6"/>
      <c r="C62" s="6"/>
      <c r="D62" s="6"/>
      <c r="E62" s="6"/>
      <c r="F62" s="6"/>
    </row>
    <row r="63" spans="1:6" ht="18.75" x14ac:dyDescent="0.3">
      <c r="A63" s="1" t="s">
        <v>0</v>
      </c>
      <c r="B63" s="1" t="s">
        <v>1</v>
      </c>
      <c r="C63" s="1" t="s">
        <v>17</v>
      </c>
      <c r="D63" s="1" t="s">
        <v>293</v>
      </c>
      <c r="E63" s="1" t="s">
        <v>2</v>
      </c>
      <c r="F63" s="1" t="s">
        <v>3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178"/>
  <sheetViews>
    <sheetView topLeftCell="A124" workbookViewId="0">
      <selection activeCell="A151" sqref="A151"/>
    </sheetView>
  </sheetViews>
  <sheetFormatPr defaultRowHeight="15" x14ac:dyDescent="0.25"/>
  <cols>
    <col min="1" max="1" width="42.140625" style="2" bestFit="1" customWidth="1"/>
    <col min="2" max="2" width="28.28515625" style="2" customWidth="1"/>
    <col min="3" max="3" width="38.5703125" style="2" bestFit="1" customWidth="1"/>
    <col min="4" max="4" width="6.85546875" style="2" bestFit="1" customWidth="1"/>
    <col min="5" max="5" width="7.42578125" style="2" bestFit="1" customWidth="1"/>
    <col min="6" max="6" width="15.5703125" style="2" bestFit="1" customWidth="1"/>
    <col min="7" max="7" width="24.42578125" style="2" bestFit="1" customWidth="1"/>
    <col min="8" max="8" width="18" style="2" bestFit="1" customWidth="1"/>
    <col min="9" max="9" width="23.7109375" style="2" bestFit="1" customWidth="1"/>
    <col min="10" max="10" width="11.28515625" style="2" customWidth="1"/>
    <col min="11" max="12" width="12.140625" style="2" customWidth="1"/>
    <col min="13" max="16384" width="9.140625" style="2"/>
  </cols>
  <sheetData>
    <row r="3" spans="1:15" x14ac:dyDescent="0.25">
      <c r="A3" s="10" t="s">
        <v>207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</row>
    <row r="4" spans="1:15" s="11" customFormat="1" ht="18.75" x14ac:dyDescent="0.3">
      <c r="A4" s="1" t="s">
        <v>0</v>
      </c>
      <c r="B4" s="1" t="s">
        <v>1</v>
      </c>
      <c r="C4" s="1" t="s">
        <v>17</v>
      </c>
      <c r="D4" s="1" t="s">
        <v>293</v>
      </c>
      <c r="E4" s="1" t="s">
        <v>2</v>
      </c>
      <c r="F4" s="1" t="s">
        <v>3</v>
      </c>
      <c r="G4" s="1" t="s">
        <v>96</v>
      </c>
      <c r="H4" s="1" t="s">
        <v>97</v>
      </c>
      <c r="I4" s="1" t="s">
        <v>98</v>
      </c>
      <c r="J4" s="1" t="s">
        <v>99</v>
      </c>
      <c r="K4" s="1" t="s">
        <v>100</v>
      </c>
      <c r="L4" s="1" t="s">
        <v>264</v>
      </c>
      <c r="M4" s="1" t="s">
        <v>130</v>
      </c>
    </row>
    <row r="5" spans="1:15" ht="21" x14ac:dyDescent="0.35">
      <c r="A5" s="4" t="s">
        <v>137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</row>
    <row r="6" spans="1:15" x14ac:dyDescent="0.25">
      <c r="A6" s="111" t="s">
        <v>3999</v>
      </c>
      <c r="B6" s="112" t="s">
        <v>4</v>
      </c>
      <c r="C6" s="111" t="s">
        <v>18</v>
      </c>
      <c r="D6" s="111">
        <v>2</v>
      </c>
      <c r="E6" s="2">
        <v>22</v>
      </c>
      <c r="F6" s="2" t="s">
        <v>6</v>
      </c>
    </row>
    <row r="7" spans="1:15" x14ac:dyDescent="0.25">
      <c r="A7" s="111" t="s">
        <v>3997</v>
      </c>
      <c r="B7" s="112" t="s">
        <v>5</v>
      </c>
      <c r="C7" s="111" t="s">
        <v>18</v>
      </c>
      <c r="D7" s="111">
        <v>2</v>
      </c>
      <c r="E7" s="2">
        <v>22</v>
      </c>
      <c r="F7" s="2" t="s">
        <v>23</v>
      </c>
    </row>
    <row r="8" spans="1:15" x14ac:dyDescent="0.25">
      <c r="A8" s="111" t="s">
        <v>3998</v>
      </c>
      <c r="B8" s="112" t="s">
        <v>2836</v>
      </c>
      <c r="C8" s="111" t="s">
        <v>2838</v>
      </c>
      <c r="D8" s="111">
        <v>2</v>
      </c>
      <c r="F8" s="2" t="s">
        <v>23</v>
      </c>
      <c r="I8" s="2" t="s">
        <v>2834</v>
      </c>
    </row>
    <row r="10" spans="1:15" x14ac:dyDescent="0.25">
      <c r="A10" s="2" t="s">
        <v>2857</v>
      </c>
      <c r="B10" s="93" t="s">
        <v>2859</v>
      </c>
      <c r="C10" s="2" t="s">
        <v>19</v>
      </c>
      <c r="D10" s="2">
        <v>2</v>
      </c>
    </row>
    <row r="11" spans="1:15" x14ac:dyDescent="0.25">
      <c r="B11" s="93" t="s">
        <v>2860</v>
      </c>
      <c r="C11" s="2" t="s">
        <v>2863</v>
      </c>
      <c r="D11" s="2">
        <v>2</v>
      </c>
      <c r="G11" s="2" t="s">
        <v>155</v>
      </c>
      <c r="H11" s="2" t="s">
        <v>7</v>
      </c>
    </row>
    <row r="12" spans="1:15" x14ac:dyDescent="0.25">
      <c r="B12" s="93" t="s">
        <v>2861</v>
      </c>
      <c r="C12" s="2" t="s">
        <v>24</v>
      </c>
      <c r="D12" s="2">
        <v>2</v>
      </c>
      <c r="G12" s="2" t="s">
        <v>155</v>
      </c>
      <c r="H12" s="2" t="s">
        <v>32</v>
      </c>
      <c r="I12" s="2" t="s">
        <v>7</v>
      </c>
    </row>
    <row r="13" spans="1:15" x14ac:dyDescent="0.25">
      <c r="B13" s="93" t="s">
        <v>2862</v>
      </c>
      <c r="C13" s="2" t="s">
        <v>25</v>
      </c>
      <c r="D13" s="2">
        <v>2</v>
      </c>
      <c r="G13" s="2" t="s">
        <v>155</v>
      </c>
      <c r="I13" s="2" t="s">
        <v>2659</v>
      </c>
    </row>
    <row r="14" spans="1:15" x14ac:dyDescent="0.25">
      <c r="A14" s="2" t="s">
        <v>9</v>
      </c>
      <c r="B14" s="93" t="s">
        <v>21</v>
      </c>
      <c r="C14" s="2" t="s">
        <v>24</v>
      </c>
      <c r="D14" s="2">
        <v>1</v>
      </c>
      <c r="F14" s="2" t="s">
        <v>22</v>
      </c>
      <c r="G14" s="2" t="s">
        <v>31</v>
      </c>
      <c r="H14" s="2" t="s">
        <v>32</v>
      </c>
      <c r="L14" s="2" t="s">
        <v>33</v>
      </c>
    </row>
    <row r="15" spans="1:15" x14ac:dyDescent="0.25">
      <c r="B15" s="93" t="s">
        <v>3565</v>
      </c>
      <c r="C15" s="2" t="s">
        <v>24</v>
      </c>
      <c r="D15" s="2">
        <v>1</v>
      </c>
    </row>
    <row r="16" spans="1:15" x14ac:dyDescent="0.25">
      <c r="B16" s="93" t="s">
        <v>10</v>
      </c>
      <c r="C16" s="2" t="s">
        <v>118</v>
      </c>
      <c r="D16" s="2">
        <v>1</v>
      </c>
      <c r="F16" s="2" t="s">
        <v>23</v>
      </c>
      <c r="H16" s="2" t="s">
        <v>7</v>
      </c>
    </row>
    <row r="17" spans="1:7" x14ac:dyDescent="0.25">
      <c r="B17" s="93" t="s">
        <v>3566</v>
      </c>
      <c r="C17" s="2" t="s">
        <v>47</v>
      </c>
      <c r="D17" s="2">
        <v>1</v>
      </c>
    </row>
    <row r="18" spans="1:7" x14ac:dyDescent="0.25">
      <c r="B18" s="93" t="s">
        <v>11</v>
      </c>
      <c r="C18" s="2" t="s">
        <v>25</v>
      </c>
      <c r="D18" s="2">
        <v>1</v>
      </c>
      <c r="F18" s="2" t="s">
        <v>23</v>
      </c>
    </row>
    <row r="19" spans="1:7" x14ac:dyDescent="0.25">
      <c r="B19" s="93" t="s">
        <v>12</v>
      </c>
      <c r="C19" s="2" t="s">
        <v>26</v>
      </c>
      <c r="D19" s="2">
        <v>1</v>
      </c>
      <c r="F19" s="2" t="s">
        <v>23</v>
      </c>
    </row>
    <row r="20" spans="1:7" x14ac:dyDescent="0.25">
      <c r="B20" s="93" t="s">
        <v>13</v>
      </c>
      <c r="C20" s="2" t="s">
        <v>27</v>
      </c>
      <c r="D20" s="2">
        <v>1</v>
      </c>
      <c r="F20" s="2" t="s">
        <v>23</v>
      </c>
    </row>
    <row r="21" spans="1:7" x14ac:dyDescent="0.25">
      <c r="B21" s="93" t="s">
        <v>14</v>
      </c>
      <c r="C21" s="2" t="s">
        <v>28</v>
      </c>
      <c r="D21" s="2">
        <v>1</v>
      </c>
      <c r="F21" s="2" t="s">
        <v>23</v>
      </c>
    </row>
    <row r="22" spans="1:7" x14ac:dyDescent="0.25">
      <c r="B22" s="93" t="s">
        <v>15</v>
      </c>
      <c r="C22" s="2" t="s">
        <v>29</v>
      </c>
      <c r="D22" s="2">
        <v>1</v>
      </c>
      <c r="F22" s="2" t="s">
        <v>23</v>
      </c>
    </row>
    <row r="23" spans="1:7" x14ac:dyDescent="0.25">
      <c r="B23" s="93" t="s">
        <v>16</v>
      </c>
      <c r="C23" s="2" t="s">
        <v>30</v>
      </c>
      <c r="D23" s="2">
        <v>1</v>
      </c>
      <c r="F23" s="2" t="s">
        <v>23</v>
      </c>
    </row>
    <row r="24" spans="1:7" x14ac:dyDescent="0.25">
      <c r="A24" s="2" t="s">
        <v>63</v>
      </c>
      <c r="B24" s="93" t="s">
        <v>64</v>
      </c>
      <c r="C24" s="2" t="s">
        <v>46</v>
      </c>
      <c r="D24" s="2">
        <v>1</v>
      </c>
      <c r="F24" s="2" t="s">
        <v>3561</v>
      </c>
      <c r="G24" s="2" t="s">
        <v>104</v>
      </c>
    </row>
    <row r="25" spans="1:7" x14ac:dyDescent="0.25">
      <c r="B25" s="93" t="s">
        <v>65</v>
      </c>
      <c r="C25" s="2" t="s">
        <v>24</v>
      </c>
      <c r="D25" s="2">
        <v>1</v>
      </c>
      <c r="F25" s="2" t="s">
        <v>23</v>
      </c>
    </row>
    <row r="26" spans="1:7" x14ac:dyDescent="0.25">
      <c r="B26" s="93" t="s">
        <v>66</v>
      </c>
      <c r="C26" s="2" t="s">
        <v>47</v>
      </c>
      <c r="D26" s="2">
        <v>1</v>
      </c>
      <c r="F26" s="2" t="s">
        <v>23</v>
      </c>
    </row>
    <row r="27" spans="1:7" x14ac:dyDescent="0.25">
      <c r="B27" s="93" t="s">
        <v>67</v>
      </c>
      <c r="C27" s="2" t="s">
        <v>27</v>
      </c>
      <c r="D27" s="2">
        <v>1</v>
      </c>
      <c r="F27" s="2" t="s">
        <v>23</v>
      </c>
    </row>
    <row r="28" spans="1:7" x14ac:dyDescent="0.25">
      <c r="B28" s="93" t="s">
        <v>68</v>
      </c>
      <c r="C28" s="2" t="s">
        <v>48</v>
      </c>
      <c r="D28" s="2">
        <v>1</v>
      </c>
      <c r="F28" s="2" t="s">
        <v>23</v>
      </c>
    </row>
    <row r="29" spans="1:7" x14ac:dyDescent="0.25">
      <c r="B29" s="93" t="s">
        <v>69</v>
      </c>
      <c r="C29" s="2" t="s">
        <v>28</v>
      </c>
      <c r="D29" s="2">
        <v>1</v>
      </c>
      <c r="F29" s="2" t="s">
        <v>23</v>
      </c>
    </row>
    <row r="30" spans="1:7" x14ac:dyDescent="0.25">
      <c r="B30" s="93" t="s">
        <v>70</v>
      </c>
      <c r="C30" s="2" t="s">
        <v>29</v>
      </c>
      <c r="D30" s="2">
        <v>1</v>
      </c>
      <c r="F30" s="2" t="s">
        <v>23</v>
      </c>
    </row>
    <row r="31" spans="1:7" x14ac:dyDescent="0.25">
      <c r="B31" s="93" t="s">
        <v>71</v>
      </c>
      <c r="C31" s="2" t="s">
        <v>61</v>
      </c>
      <c r="D31" s="2">
        <v>1</v>
      </c>
      <c r="F31" s="2" t="s">
        <v>23</v>
      </c>
    </row>
    <row r="32" spans="1:7" x14ac:dyDescent="0.25">
      <c r="B32" s="93" t="s">
        <v>72</v>
      </c>
      <c r="C32" s="2" t="s">
        <v>30</v>
      </c>
      <c r="D32" s="2">
        <v>1</v>
      </c>
      <c r="F32" s="2" t="s">
        <v>23</v>
      </c>
    </row>
    <row r="33" spans="1:7" x14ac:dyDescent="0.25">
      <c r="B33" s="93" t="s">
        <v>73</v>
      </c>
      <c r="C33" s="2" t="s">
        <v>25</v>
      </c>
      <c r="D33" s="2">
        <v>1</v>
      </c>
      <c r="F33" s="2" t="s">
        <v>23</v>
      </c>
    </row>
    <row r="34" spans="1:7" x14ac:dyDescent="0.25">
      <c r="B34" s="93" t="s">
        <v>74</v>
      </c>
      <c r="C34" s="2" t="s">
        <v>62</v>
      </c>
      <c r="D34" s="2">
        <v>1</v>
      </c>
      <c r="F34" s="2" t="s">
        <v>23</v>
      </c>
    </row>
    <row r="35" spans="1:7" x14ac:dyDescent="0.25">
      <c r="B35" s="93" t="s">
        <v>75</v>
      </c>
      <c r="C35" s="2" t="s">
        <v>49</v>
      </c>
      <c r="D35" s="2">
        <v>1</v>
      </c>
      <c r="F35" s="2" t="s">
        <v>23</v>
      </c>
    </row>
    <row r="36" spans="1:7" x14ac:dyDescent="0.25">
      <c r="A36" s="2" t="s">
        <v>2664</v>
      </c>
      <c r="B36" s="93" t="s">
        <v>88</v>
      </c>
      <c r="C36" s="2" t="s">
        <v>46</v>
      </c>
      <c r="D36" s="2">
        <v>1</v>
      </c>
      <c r="F36" s="2" t="s">
        <v>94</v>
      </c>
      <c r="G36" s="2" t="s">
        <v>95</v>
      </c>
    </row>
    <row r="37" spans="1:7" x14ac:dyDescent="0.25">
      <c r="B37" s="93" t="s">
        <v>89</v>
      </c>
      <c r="C37" s="2" t="s">
        <v>24</v>
      </c>
      <c r="D37" s="2">
        <v>1</v>
      </c>
    </row>
    <row r="38" spans="1:7" x14ac:dyDescent="0.25">
      <c r="B38" s="93" t="s">
        <v>90</v>
      </c>
      <c r="C38" s="2" t="s">
        <v>27</v>
      </c>
      <c r="D38" s="2">
        <v>1</v>
      </c>
    </row>
    <row r="39" spans="1:7" x14ac:dyDescent="0.25">
      <c r="B39" s="93" t="s">
        <v>91</v>
      </c>
      <c r="C39" s="2" t="s">
        <v>47</v>
      </c>
      <c r="D39" s="2">
        <v>1</v>
      </c>
    </row>
    <row r="40" spans="1:7" x14ac:dyDescent="0.25">
      <c r="B40" s="93" t="s">
        <v>2665</v>
      </c>
      <c r="C40" s="2" t="s">
        <v>48</v>
      </c>
      <c r="D40" s="2">
        <v>1</v>
      </c>
    </row>
    <row r="41" spans="1:7" x14ac:dyDescent="0.25">
      <c r="B41" s="93" t="s">
        <v>92</v>
      </c>
      <c r="C41" s="2" t="s">
        <v>28</v>
      </c>
      <c r="D41" s="2">
        <v>1</v>
      </c>
    </row>
    <row r="42" spans="1:7" x14ac:dyDescent="0.25">
      <c r="B42" s="93" t="s">
        <v>2666</v>
      </c>
      <c r="C42" s="2" t="s">
        <v>29</v>
      </c>
      <c r="D42" s="2">
        <v>1</v>
      </c>
    </row>
    <row r="43" spans="1:7" x14ac:dyDescent="0.25">
      <c r="B43" s="93" t="s">
        <v>2667</v>
      </c>
      <c r="C43" s="2" t="s">
        <v>61</v>
      </c>
      <c r="D43" s="2">
        <v>1</v>
      </c>
    </row>
    <row r="44" spans="1:7" x14ac:dyDescent="0.25">
      <c r="B44" s="93" t="s">
        <v>2668</v>
      </c>
      <c r="C44" s="2" t="s">
        <v>30</v>
      </c>
      <c r="D44" s="2">
        <v>1</v>
      </c>
    </row>
    <row r="45" spans="1:7" x14ac:dyDescent="0.25">
      <c r="B45" s="93" t="s">
        <v>93</v>
      </c>
      <c r="C45" s="2" t="s">
        <v>25</v>
      </c>
      <c r="D45" s="2">
        <v>1</v>
      </c>
    </row>
    <row r="46" spans="1:7" x14ac:dyDescent="0.25">
      <c r="B46" s="93" t="s">
        <v>2669</v>
      </c>
      <c r="C46" s="2" t="s">
        <v>49</v>
      </c>
      <c r="D46" s="2">
        <v>1</v>
      </c>
    </row>
    <row r="47" spans="1:7" x14ac:dyDescent="0.25">
      <c r="A47" s="2" t="s">
        <v>106</v>
      </c>
      <c r="B47" s="93" t="s">
        <v>107</v>
      </c>
      <c r="C47" s="2" t="s">
        <v>46</v>
      </c>
      <c r="D47" s="2">
        <v>1</v>
      </c>
    </row>
    <row r="48" spans="1:7" x14ac:dyDescent="0.25">
      <c r="B48" s="93" t="s">
        <v>108</v>
      </c>
      <c r="C48" s="2" t="s">
        <v>24</v>
      </c>
      <c r="D48" s="2">
        <v>1</v>
      </c>
    </row>
    <row r="49" spans="1:13" x14ac:dyDescent="0.25">
      <c r="B49" s="93" t="s">
        <v>109</v>
      </c>
      <c r="C49" s="2" t="s">
        <v>47</v>
      </c>
      <c r="D49" s="2">
        <v>1</v>
      </c>
    </row>
    <row r="50" spans="1:13" x14ac:dyDescent="0.25">
      <c r="B50" s="93" t="s">
        <v>110</v>
      </c>
      <c r="C50" s="2" t="s">
        <v>27</v>
      </c>
      <c r="D50" s="2">
        <v>1</v>
      </c>
    </row>
    <row r="51" spans="1:13" x14ac:dyDescent="0.25">
      <c r="B51" s="93" t="s">
        <v>111</v>
      </c>
      <c r="C51" s="2" t="s">
        <v>28</v>
      </c>
      <c r="D51" s="2">
        <v>1</v>
      </c>
    </row>
    <row r="52" spans="1:13" x14ac:dyDescent="0.25">
      <c r="B52" s="93" t="s">
        <v>112</v>
      </c>
      <c r="C52" s="2" t="s">
        <v>25</v>
      </c>
      <c r="D52" s="2">
        <v>1</v>
      </c>
    </row>
    <row r="53" spans="1:13" x14ac:dyDescent="0.25">
      <c r="B53" s="93" t="s">
        <v>113</v>
      </c>
      <c r="C53" s="2" t="s">
        <v>118</v>
      </c>
      <c r="D53" s="2">
        <v>1</v>
      </c>
    </row>
    <row r="54" spans="1:13" x14ac:dyDescent="0.25">
      <c r="A54" s="2" t="s">
        <v>117</v>
      </c>
      <c r="B54" s="93" t="s">
        <v>3562</v>
      </c>
      <c r="C54" s="2" t="s">
        <v>27</v>
      </c>
      <c r="D54" s="2">
        <v>2</v>
      </c>
    </row>
    <row r="55" spans="1:13" x14ac:dyDescent="0.25">
      <c r="B55" s="93" t="s">
        <v>3563</v>
      </c>
      <c r="C55" s="2" t="s">
        <v>47</v>
      </c>
      <c r="D55" s="2">
        <v>2</v>
      </c>
    </row>
    <row r="56" spans="1:13" x14ac:dyDescent="0.25">
      <c r="B56" s="93" t="s">
        <v>114</v>
      </c>
      <c r="C56" s="2" t="s">
        <v>28</v>
      </c>
      <c r="D56" s="2">
        <v>2</v>
      </c>
    </row>
    <row r="57" spans="1:13" x14ac:dyDescent="0.25">
      <c r="B57" s="93" t="s">
        <v>115</v>
      </c>
      <c r="C57" s="2" t="s">
        <v>62</v>
      </c>
      <c r="D57" s="2">
        <v>2</v>
      </c>
    </row>
    <row r="58" spans="1:13" x14ac:dyDescent="0.25">
      <c r="B58" s="93" t="s">
        <v>116</v>
      </c>
      <c r="C58" s="2" t="s">
        <v>49</v>
      </c>
      <c r="D58" s="2">
        <v>2</v>
      </c>
    </row>
    <row r="59" spans="1:13" x14ac:dyDescent="0.25">
      <c r="A59" s="82" t="s">
        <v>119</v>
      </c>
      <c r="B59" s="82" t="s">
        <v>121</v>
      </c>
      <c r="C59" s="82" t="s">
        <v>24</v>
      </c>
      <c r="D59" s="82">
        <v>2</v>
      </c>
      <c r="E59" s="82"/>
      <c r="F59" s="82" t="s">
        <v>126</v>
      </c>
      <c r="G59" s="82" t="s">
        <v>104</v>
      </c>
      <c r="I59" s="2" t="s">
        <v>127</v>
      </c>
      <c r="J59" s="2" t="s">
        <v>128</v>
      </c>
      <c r="M59" s="2" t="s">
        <v>129</v>
      </c>
    </row>
    <row r="60" spans="1:13" x14ac:dyDescent="0.25">
      <c r="A60" s="82"/>
      <c r="B60" s="83" t="s">
        <v>124</v>
      </c>
      <c r="C60" s="82" t="s">
        <v>28</v>
      </c>
      <c r="D60" s="82">
        <v>2</v>
      </c>
      <c r="E60" s="82"/>
      <c r="F60" s="82" t="s">
        <v>23</v>
      </c>
      <c r="G60" s="82"/>
    </row>
    <row r="61" spans="1:13" x14ac:dyDescent="0.25">
      <c r="A61" s="82"/>
      <c r="B61" s="82" t="s">
        <v>2337</v>
      </c>
      <c r="C61" s="82" t="s">
        <v>61</v>
      </c>
      <c r="D61" s="82">
        <v>2</v>
      </c>
      <c r="E61" s="82"/>
      <c r="F61" s="82" t="s">
        <v>23</v>
      </c>
      <c r="G61" s="82"/>
    </row>
    <row r="62" spans="1:13" x14ac:dyDescent="0.25">
      <c r="A62" s="82"/>
      <c r="B62" s="82" t="s">
        <v>2338</v>
      </c>
      <c r="C62" s="82" t="s">
        <v>30</v>
      </c>
      <c r="D62" s="82">
        <v>2</v>
      </c>
      <c r="E62" s="82"/>
      <c r="F62" s="82" t="s">
        <v>23</v>
      </c>
      <c r="G62" s="82"/>
    </row>
    <row r="63" spans="1:13" x14ac:dyDescent="0.25">
      <c r="A63" s="82"/>
      <c r="B63" s="82" t="s">
        <v>125</v>
      </c>
      <c r="C63" s="82" t="s">
        <v>25</v>
      </c>
      <c r="D63" s="82">
        <v>2</v>
      </c>
      <c r="E63" s="82"/>
      <c r="F63" s="82" t="s">
        <v>23</v>
      </c>
      <c r="G63" s="82"/>
    </row>
    <row r="64" spans="1:13" x14ac:dyDescent="0.25">
      <c r="A64" s="82"/>
      <c r="B64" s="82" t="s">
        <v>2339</v>
      </c>
      <c r="C64" s="82" t="s">
        <v>62</v>
      </c>
      <c r="D64" s="82">
        <v>2</v>
      </c>
      <c r="E64" s="82"/>
      <c r="F64" s="82" t="s">
        <v>23</v>
      </c>
      <c r="G64" s="82"/>
    </row>
    <row r="65" spans="1:7" x14ac:dyDescent="0.25">
      <c r="A65" s="82"/>
      <c r="B65" s="82" t="s">
        <v>2534</v>
      </c>
      <c r="C65" s="82" t="s">
        <v>2535</v>
      </c>
      <c r="D65" s="82">
        <v>2</v>
      </c>
      <c r="E65" s="82"/>
      <c r="F65" s="82" t="s">
        <v>23</v>
      </c>
      <c r="G65" s="82" t="s">
        <v>2536</v>
      </c>
    </row>
    <row r="66" spans="1:7" x14ac:dyDescent="0.25">
      <c r="A66" s="2" t="s">
        <v>3594</v>
      </c>
      <c r="B66" s="93" t="s">
        <v>3595</v>
      </c>
      <c r="C66" s="2" t="s">
        <v>46</v>
      </c>
      <c r="D66" s="2">
        <v>2</v>
      </c>
    </row>
    <row r="67" spans="1:7" x14ac:dyDescent="0.25">
      <c r="B67" s="93" t="s">
        <v>3605</v>
      </c>
      <c r="C67" s="2" t="s">
        <v>24</v>
      </c>
      <c r="D67" s="2">
        <v>2</v>
      </c>
    </row>
    <row r="68" spans="1:7" x14ac:dyDescent="0.25">
      <c r="B68" s="93" t="s">
        <v>3596</v>
      </c>
      <c r="C68" s="2" t="s">
        <v>118</v>
      </c>
      <c r="D68" s="2">
        <v>2</v>
      </c>
    </row>
    <row r="69" spans="1:7" x14ac:dyDescent="0.25">
      <c r="B69" s="93" t="s">
        <v>3597</v>
      </c>
      <c r="C69" s="2" t="s">
        <v>47</v>
      </c>
      <c r="D69" s="2">
        <v>2</v>
      </c>
    </row>
    <row r="70" spans="1:7" x14ac:dyDescent="0.25">
      <c r="B70" s="93" t="s">
        <v>3598</v>
      </c>
      <c r="C70" s="2" t="s">
        <v>27</v>
      </c>
      <c r="D70" s="2">
        <v>2</v>
      </c>
    </row>
    <row r="71" spans="1:7" x14ac:dyDescent="0.25">
      <c r="B71" s="93" t="s">
        <v>3599</v>
      </c>
      <c r="C71" s="2" t="s">
        <v>29</v>
      </c>
      <c r="D71" s="2">
        <v>2</v>
      </c>
    </row>
    <row r="72" spans="1:7" x14ac:dyDescent="0.25">
      <c r="B72" s="93" t="s">
        <v>3600</v>
      </c>
      <c r="C72" s="2" t="s">
        <v>28</v>
      </c>
      <c r="D72" s="2">
        <v>2</v>
      </c>
    </row>
    <row r="73" spans="1:7" x14ac:dyDescent="0.25">
      <c r="B73" s="93" t="s">
        <v>3601</v>
      </c>
      <c r="C73" s="2" t="s">
        <v>30</v>
      </c>
      <c r="D73" s="2">
        <v>2</v>
      </c>
    </row>
    <row r="74" spans="1:7" x14ac:dyDescent="0.25">
      <c r="B74" s="93" t="s">
        <v>3602</v>
      </c>
      <c r="C74" s="2" t="s">
        <v>277</v>
      </c>
      <c r="D74" s="2">
        <v>2</v>
      </c>
    </row>
    <row r="75" spans="1:7" x14ac:dyDescent="0.25">
      <c r="B75" s="93" t="s">
        <v>3603</v>
      </c>
      <c r="C75" s="2" t="s">
        <v>49</v>
      </c>
      <c r="D75" s="2">
        <v>2</v>
      </c>
    </row>
    <row r="76" spans="1:7" x14ac:dyDescent="0.25">
      <c r="B76" s="93" t="s">
        <v>4276</v>
      </c>
      <c r="C76" s="2" t="s">
        <v>25</v>
      </c>
      <c r="D76" s="2">
        <v>2</v>
      </c>
    </row>
    <row r="77" spans="1:7" x14ac:dyDescent="0.25">
      <c r="B77" s="93" t="s">
        <v>3606</v>
      </c>
      <c r="C77" s="2" t="s">
        <v>46</v>
      </c>
      <c r="D77" s="2">
        <v>2</v>
      </c>
    </row>
    <row r="78" spans="1:7" x14ac:dyDescent="0.25">
      <c r="B78" s="93" t="s">
        <v>3607</v>
      </c>
      <c r="C78" s="2" t="s">
        <v>24</v>
      </c>
      <c r="D78" s="2">
        <v>2</v>
      </c>
    </row>
    <row r="79" spans="1:7" x14ac:dyDescent="0.25">
      <c r="B79" s="93" t="s">
        <v>3608</v>
      </c>
      <c r="C79" s="2" t="s">
        <v>118</v>
      </c>
      <c r="D79" s="2">
        <v>2</v>
      </c>
    </row>
    <row r="80" spans="1:7" x14ac:dyDescent="0.25">
      <c r="B80" s="93" t="s">
        <v>3609</v>
      </c>
      <c r="C80" s="2" t="s">
        <v>47</v>
      </c>
      <c r="D80" s="2">
        <v>2</v>
      </c>
    </row>
    <row r="81" spans="1:13" x14ac:dyDescent="0.25">
      <c r="B81" s="93" t="s">
        <v>3610</v>
      </c>
      <c r="C81" s="2" t="s">
        <v>27</v>
      </c>
      <c r="D81" s="2">
        <v>2</v>
      </c>
    </row>
    <row r="82" spans="1:13" x14ac:dyDescent="0.25">
      <c r="B82" s="93" t="s">
        <v>3611</v>
      </c>
      <c r="C82" s="2" t="s">
        <v>29</v>
      </c>
      <c r="D82" s="2">
        <v>2</v>
      </c>
    </row>
    <row r="83" spans="1:13" x14ac:dyDescent="0.25">
      <c r="B83" s="93" t="s">
        <v>3612</v>
      </c>
      <c r="C83" s="2" t="s">
        <v>28</v>
      </c>
      <c r="D83" s="2">
        <v>2</v>
      </c>
    </row>
    <row r="84" spans="1:13" x14ac:dyDescent="0.25">
      <c r="B84" s="93" t="s">
        <v>3613</v>
      </c>
      <c r="C84" s="2" t="s">
        <v>30</v>
      </c>
      <c r="D84" s="2">
        <v>2</v>
      </c>
    </row>
    <row r="85" spans="1:13" x14ac:dyDescent="0.25">
      <c r="B85" s="93" t="s">
        <v>3614</v>
      </c>
      <c r="C85" s="2" t="s">
        <v>277</v>
      </c>
      <c r="D85" s="2">
        <v>2</v>
      </c>
    </row>
    <row r="86" spans="1:13" x14ac:dyDescent="0.25">
      <c r="B86" s="93" t="s">
        <v>3615</v>
      </c>
      <c r="C86" s="2" t="s">
        <v>49</v>
      </c>
      <c r="D86" s="2">
        <v>2</v>
      </c>
    </row>
    <row r="87" spans="1:13" x14ac:dyDescent="0.25">
      <c r="B87" s="93" t="s">
        <v>3604</v>
      </c>
      <c r="C87" s="2" t="s">
        <v>25</v>
      </c>
    </row>
    <row r="88" spans="1:13" ht="18.75" x14ac:dyDescent="0.3">
      <c r="A88" s="20" t="s">
        <v>138</v>
      </c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</row>
    <row r="89" spans="1:13" x14ac:dyDescent="0.25">
      <c r="A89" s="110" t="s">
        <v>139</v>
      </c>
      <c r="B89" s="110" t="s">
        <v>8</v>
      </c>
      <c r="C89" s="110" t="s">
        <v>20</v>
      </c>
      <c r="D89" s="110">
        <v>2</v>
      </c>
    </row>
    <row r="90" spans="1:13" x14ac:dyDescent="0.25">
      <c r="A90" s="2" t="s">
        <v>3568</v>
      </c>
      <c r="B90" s="93" t="s">
        <v>3567</v>
      </c>
      <c r="C90" s="5"/>
    </row>
    <row r="91" spans="1:13" x14ac:dyDescent="0.25">
      <c r="B91" s="93" t="s">
        <v>3569</v>
      </c>
      <c r="C91" s="5"/>
    </row>
    <row r="92" spans="1:13" x14ac:dyDescent="0.25">
      <c r="B92" s="93" t="s">
        <v>3570</v>
      </c>
      <c r="C92" s="5"/>
    </row>
    <row r="93" spans="1:13" x14ac:dyDescent="0.25">
      <c r="B93" s="93" t="s">
        <v>3571</v>
      </c>
      <c r="C93" s="5"/>
    </row>
    <row r="94" spans="1:13" x14ac:dyDescent="0.25">
      <c r="B94" s="93" t="s">
        <v>3572</v>
      </c>
      <c r="C94" s="5"/>
    </row>
    <row r="95" spans="1:13" x14ac:dyDescent="0.25">
      <c r="B95" s="93" t="s">
        <v>3573</v>
      </c>
      <c r="C95" s="5"/>
    </row>
    <row r="96" spans="1:13" x14ac:dyDescent="0.25">
      <c r="B96" s="93" t="s">
        <v>3574</v>
      </c>
      <c r="C96" s="5"/>
    </row>
    <row r="97" spans="1:4" x14ac:dyDescent="0.25">
      <c r="B97" s="93" t="s">
        <v>3575</v>
      </c>
      <c r="C97" s="5"/>
    </row>
    <row r="98" spans="1:4" x14ac:dyDescent="0.25">
      <c r="B98" s="93" t="s">
        <v>3576</v>
      </c>
      <c r="C98" s="5"/>
    </row>
    <row r="99" spans="1:4" x14ac:dyDescent="0.25">
      <c r="B99" s="93" t="s">
        <v>3577</v>
      </c>
      <c r="C99" s="5"/>
    </row>
    <row r="100" spans="1:4" x14ac:dyDescent="0.25">
      <c r="B100" s="93" t="s">
        <v>3578</v>
      </c>
      <c r="C100" s="5"/>
    </row>
    <row r="101" spans="1:4" x14ac:dyDescent="0.25">
      <c r="B101" s="93" t="s">
        <v>3579</v>
      </c>
      <c r="C101" s="5"/>
    </row>
    <row r="102" spans="1:4" x14ac:dyDescent="0.25">
      <c r="B102" s="93" t="s">
        <v>3580</v>
      </c>
      <c r="C102" s="5"/>
    </row>
    <row r="103" spans="1:4" x14ac:dyDescent="0.25">
      <c r="A103" s="81" t="s">
        <v>3581</v>
      </c>
      <c r="B103" s="93" t="s">
        <v>3582</v>
      </c>
      <c r="C103" s="5"/>
      <c r="D103" s="2">
        <v>3</v>
      </c>
    </row>
    <row r="104" spans="1:4" x14ac:dyDescent="0.25">
      <c r="A104" s="81"/>
      <c r="B104" s="93" t="s">
        <v>3583</v>
      </c>
      <c r="C104" s="5"/>
      <c r="D104" s="2">
        <v>3</v>
      </c>
    </row>
    <row r="105" spans="1:4" x14ac:dyDescent="0.25">
      <c r="A105" s="81"/>
      <c r="B105" s="93" t="s">
        <v>3584</v>
      </c>
      <c r="C105" s="5"/>
      <c r="D105" s="2">
        <v>3</v>
      </c>
    </row>
    <row r="106" spans="1:4" x14ac:dyDescent="0.25">
      <c r="A106" s="81"/>
      <c r="B106" s="93" t="s">
        <v>3585</v>
      </c>
      <c r="C106" s="5"/>
      <c r="D106" s="2">
        <v>3</v>
      </c>
    </row>
    <row r="107" spans="1:4" x14ac:dyDescent="0.25">
      <c r="A107" s="81"/>
      <c r="B107" s="93" t="s">
        <v>3586</v>
      </c>
      <c r="C107" s="5"/>
      <c r="D107" s="2">
        <v>3</v>
      </c>
    </row>
    <row r="108" spans="1:4" x14ac:dyDescent="0.25">
      <c r="A108" s="81"/>
      <c r="B108" s="93" t="s">
        <v>3587</v>
      </c>
      <c r="C108" s="5"/>
      <c r="D108" s="2">
        <v>3</v>
      </c>
    </row>
    <row r="109" spans="1:4" x14ac:dyDescent="0.25">
      <c r="A109" s="81"/>
      <c r="B109" s="93" t="s">
        <v>3588</v>
      </c>
      <c r="C109" s="5"/>
      <c r="D109" s="2">
        <v>3</v>
      </c>
    </row>
    <row r="110" spans="1:4" x14ac:dyDescent="0.25">
      <c r="A110" s="81"/>
      <c r="B110" s="93" t="s">
        <v>3589</v>
      </c>
      <c r="C110" s="5"/>
      <c r="D110" s="2">
        <v>3</v>
      </c>
    </row>
    <row r="111" spans="1:4" x14ac:dyDescent="0.25">
      <c r="A111" s="81"/>
      <c r="B111" s="93" t="s">
        <v>3590</v>
      </c>
      <c r="C111" s="5"/>
      <c r="D111" s="2">
        <v>3</v>
      </c>
    </row>
    <row r="112" spans="1:4" x14ac:dyDescent="0.25">
      <c r="A112" s="81"/>
      <c r="B112" s="93" t="s">
        <v>3591</v>
      </c>
      <c r="C112" s="5"/>
      <c r="D112" s="2">
        <v>3</v>
      </c>
    </row>
    <row r="113" spans="1:13" x14ac:dyDescent="0.25">
      <c r="A113" s="81"/>
      <c r="B113" s="93" t="s">
        <v>3592</v>
      </c>
      <c r="C113" s="5"/>
      <c r="D113" s="2">
        <v>3</v>
      </c>
    </row>
    <row r="114" spans="1:13" x14ac:dyDescent="0.25">
      <c r="A114" s="81"/>
      <c r="B114" s="93" t="s">
        <v>3593</v>
      </c>
      <c r="C114" s="5"/>
      <c r="D114" s="2">
        <v>3</v>
      </c>
    </row>
    <row r="115" spans="1:13" x14ac:dyDescent="0.25">
      <c r="A115" s="2" t="s">
        <v>135</v>
      </c>
      <c r="B115" s="93" t="s">
        <v>34</v>
      </c>
      <c r="C115" s="2" t="s">
        <v>46</v>
      </c>
      <c r="D115" s="2">
        <v>1</v>
      </c>
      <c r="F115" s="2" t="s">
        <v>50</v>
      </c>
      <c r="G115" s="2" t="s">
        <v>101</v>
      </c>
      <c r="I115" s="2" t="s">
        <v>103</v>
      </c>
      <c r="K115" s="2" t="s">
        <v>102</v>
      </c>
      <c r="M115" s="2" t="s">
        <v>131</v>
      </c>
    </row>
    <row r="116" spans="1:13" x14ac:dyDescent="0.25">
      <c r="B116" s="93" t="s">
        <v>35</v>
      </c>
      <c r="C116" s="2" t="s">
        <v>24</v>
      </c>
      <c r="D116" s="2">
        <v>1</v>
      </c>
      <c r="F116" s="2" t="s">
        <v>23</v>
      </c>
    </row>
    <row r="117" spans="1:13" x14ac:dyDescent="0.25">
      <c r="B117" s="93" t="s">
        <v>36</v>
      </c>
      <c r="C117" s="2" t="s">
        <v>28</v>
      </c>
      <c r="D117" s="2">
        <v>1</v>
      </c>
      <c r="F117" s="2" t="s">
        <v>23</v>
      </c>
    </row>
    <row r="118" spans="1:13" x14ac:dyDescent="0.25">
      <c r="B118" s="93" t="s">
        <v>3564</v>
      </c>
      <c r="C118" s="2" t="s">
        <v>27</v>
      </c>
      <c r="D118" s="2">
        <v>1</v>
      </c>
    </row>
    <row r="119" spans="1:13" x14ac:dyDescent="0.25">
      <c r="A119" s="2" t="s">
        <v>134</v>
      </c>
      <c r="B119" s="93" t="s">
        <v>37</v>
      </c>
      <c r="C119" s="2" t="s">
        <v>46</v>
      </c>
      <c r="D119" s="2">
        <v>1</v>
      </c>
      <c r="F119" s="2" t="s">
        <v>23</v>
      </c>
    </row>
    <row r="120" spans="1:13" x14ac:dyDescent="0.25">
      <c r="B120" s="93" t="s">
        <v>38</v>
      </c>
      <c r="C120" s="2" t="s">
        <v>24</v>
      </c>
      <c r="D120" s="2">
        <v>1</v>
      </c>
      <c r="F120" s="2" t="s">
        <v>23</v>
      </c>
    </row>
    <row r="121" spans="1:13" x14ac:dyDescent="0.25">
      <c r="B121" s="93" t="s">
        <v>39</v>
      </c>
      <c r="C121" s="2" t="s">
        <v>47</v>
      </c>
      <c r="D121" s="2">
        <v>1</v>
      </c>
      <c r="F121" s="2" t="s">
        <v>23</v>
      </c>
    </row>
    <row r="122" spans="1:13" x14ac:dyDescent="0.25">
      <c r="B122" s="93" t="s">
        <v>40</v>
      </c>
      <c r="C122" s="2" t="s">
        <v>27</v>
      </c>
      <c r="D122" s="2">
        <v>1</v>
      </c>
      <c r="F122" s="2" t="s">
        <v>23</v>
      </c>
    </row>
    <row r="123" spans="1:13" x14ac:dyDescent="0.25">
      <c r="B123" s="93" t="s">
        <v>41</v>
      </c>
      <c r="C123" s="2" t="s">
        <v>28</v>
      </c>
      <c r="D123" s="2">
        <v>1</v>
      </c>
      <c r="F123" s="2" t="s">
        <v>23</v>
      </c>
    </row>
    <row r="124" spans="1:13" x14ac:dyDescent="0.25">
      <c r="B124" s="93" t="s">
        <v>42</v>
      </c>
      <c r="C124" s="2" t="s">
        <v>30</v>
      </c>
      <c r="D124" s="2">
        <v>1</v>
      </c>
      <c r="F124" s="2" t="s">
        <v>23</v>
      </c>
    </row>
    <row r="125" spans="1:13" x14ac:dyDescent="0.25">
      <c r="B125" s="93" t="s">
        <v>43</v>
      </c>
      <c r="C125" s="2" t="s">
        <v>48</v>
      </c>
      <c r="D125" s="2">
        <v>1</v>
      </c>
      <c r="F125" s="2" t="s">
        <v>23</v>
      </c>
    </row>
    <row r="126" spans="1:13" x14ac:dyDescent="0.25">
      <c r="B126" s="93" t="s">
        <v>44</v>
      </c>
      <c r="C126" s="2" t="s">
        <v>49</v>
      </c>
      <c r="D126" s="2">
        <v>1</v>
      </c>
      <c r="F126" s="2" t="s">
        <v>23</v>
      </c>
    </row>
    <row r="127" spans="1:13" x14ac:dyDescent="0.25">
      <c r="B127" s="93" t="s">
        <v>45</v>
      </c>
      <c r="C127" s="2" t="s">
        <v>25</v>
      </c>
      <c r="D127" s="2">
        <v>1</v>
      </c>
      <c r="F127" s="2" t="s">
        <v>23</v>
      </c>
    </row>
    <row r="128" spans="1:13" x14ac:dyDescent="0.25">
      <c r="A128" s="5" t="s">
        <v>136</v>
      </c>
      <c r="B128" s="93" t="s">
        <v>3558</v>
      </c>
      <c r="C128" s="2" t="s">
        <v>29</v>
      </c>
      <c r="D128" s="2">
        <v>2</v>
      </c>
    </row>
    <row r="129" spans="1:6" x14ac:dyDescent="0.25">
      <c r="B129" s="93" t="s">
        <v>51</v>
      </c>
      <c r="C129" s="2" t="s">
        <v>49</v>
      </c>
      <c r="D129" s="2">
        <v>2</v>
      </c>
      <c r="F129" s="2" t="s">
        <v>3559</v>
      </c>
    </row>
    <row r="130" spans="1:6" x14ac:dyDescent="0.25">
      <c r="B130" s="93" t="s">
        <v>52</v>
      </c>
      <c r="C130" s="2" t="s">
        <v>24</v>
      </c>
      <c r="D130" s="2">
        <v>2</v>
      </c>
      <c r="F130" s="2" t="s">
        <v>23</v>
      </c>
    </row>
    <row r="131" spans="1:6" x14ac:dyDescent="0.25">
      <c r="B131" s="93" t="s">
        <v>53</v>
      </c>
      <c r="C131" s="2" t="s">
        <v>47</v>
      </c>
      <c r="D131" s="2">
        <v>2</v>
      </c>
      <c r="F131" s="2" t="s">
        <v>23</v>
      </c>
    </row>
    <row r="132" spans="1:6" x14ac:dyDescent="0.25">
      <c r="B132" s="93" t="s">
        <v>54</v>
      </c>
      <c r="C132" s="2" t="s">
        <v>27</v>
      </c>
      <c r="D132" s="2">
        <v>2</v>
      </c>
      <c r="F132" s="2" t="s">
        <v>23</v>
      </c>
    </row>
    <row r="133" spans="1:6" x14ac:dyDescent="0.25">
      <c r="B133" s="93" t="s">
        <v>55</v>
      </c>
      <c r="C133" s="2" t="s">
        <v>28</v>
      </c>
      <c r="D133" s="2">
        <v>2</v>
      </c>
      <c r="F133" s="2" t="s">
        <v>23</v>
      </c>
    </row>
    <row r="134" spans="1:6" x14ac:dyDescent="0.25">
      <c r="B134" s="93" t="s">
        <v>56</v>
      </c>
      <c r="C134" s="2" t="s">
        <v>48</v>
      </c>
      <c r="D134" s="2">
        <v>2</v>
      </c>
      <c r="F134" s="2" t="s">
        <v>23</v>
      </c>
    </row>
    <row r="135" spans="1:6" x14ac:dyDescent="0.25">
      <c r="B135" s="93" t="s">
        <v>57</v>
      </c>
      <c r="C135" s="2" t="s">
        <v>61</v>
      </c>
      <c r="D135" s="2">
        <v>2</v>
      </c>
      <c r="F135" s="2" t="s">
        <v>23</v>
      </c>
    </row>
    <row r="136" spans="1:6" x14ac:dyDescent="0.25">
      <c r="B136" s="93" t="s">
        <v>58</v>
      </c>
      <c r="C136" s="2" t="s">
        <v>30</v>
      </c>
      <c r="D136" s="2">
        <v>2</v>
      </c>
      <c r="F136" s="2" t="s">
        <v>23</v>
      </c>
    </row>
    <row r="137" spans="1:6" x14ac:dyDescent="0.25">
      <c r="B137" s="93" t="s">
        <v>59</v>
      </c>
      <c r="C137" s="2" t="s">
        <v>25</v>
      </c>
      <c r="D137" s="2">
        <v>2</v>
      </c>
      <c r="F137" s="2" t="s">
        <v>23</v>
      </c>
    </row>
    <row r="138" spans="1:6" x14ac:dyDescent="0.25">
      <c r="B138" s="93" t="s">
        <v>60</v>
      </c>
      <c r="C138" s="2" t="s">
        <v>62</v>
      </c>
      <c r="D138" s="2">
        <v>2</v>
      </c>
      <c r="F138" s="2" t="s">
        <v>23</v>
      </c>
    </row>
    <row r="139" spans="1:6" x14ac:dyDescent="0.25">
      <c r="B139" s="93" t="s">
        <v>3560</v>
      </c>
      <c r="C139" s="2" t="s">
        <v>46</v>
      </c>
      <c r="D139" s="2">
        <v>2</v>
      </c>
      <c r="F139" s="2" t="s">
        <v>23</v>
      </c>
    </row>
    <row r="140" spans="1:6" x14ac:dyDescent="0.25">
      <c r="A140" s="2" t="s">
        <v>133</v>
      </c>
      <c r="B140" s="93" t="s">
        <v>76</v>
      </c>
      <c r="C140" s="2" t="s">
        <v>46</v>
      </c>
      <c r="D140" s="2">
        <v>1</v>
      </c>
      <c r="F140" s="2" t="s">
        <v>3561</v>
      </c>
    </row>
    <row r="141" spans="1:6" x14ac:dyDescent="0.25">
      <c r="B141" s="93" t="s">
        <v>77</v>
      </c>
      <c r="C141" s="2" t="s">
        <v>24</v>
      </c>
      <c r="D141" s="2">
        <v>1</v>
      </c>
      <c r="F141" s="2" t="s">
        <v>23</v>
      </c>
    </row>
    <row r="142" spans="1:6" x14ac:dyDescent="0.25">
      <c r="B142" s="93" t="s">
        <v>78</v>
      </c>
      <c r="C142" s="2" t="s">
        <v>47</v>
      </c>
      <c r="D142" s="2">
        <v>1</v>
      </c>
      <c r="F142" s="2" t="s">
        <v>23</v>
      </c>
    </row>
    <row r="143" spans="1:6" x14ac:dyDescent="0.25">
      <c r="B143" s="93" t="s">
        <v>79</v>
      </c>
      <c r="C143" s="2" t="s">
        <v>27</v>
      </c>
      <c r="D143" s="2">
        <v>1</v>
      </c>
      <c r="F143" s="2" t="s">
        <v>23</v>
      </c>
    </row>
    <row r="144" spans="1:6" x14ac:dyDescent="0.25">
      <c r="B144" s="93" t="s">
        <v>80</v>
      </c>
      <c r="C144" s="2" t="s">
        <v>48</v>
      </c>
      <c r="D144" s="2">
        <v>1</v>
      </c>
      <c r="F144" s="2" t="s">
        <v>23</v>
      </c>
    </row>
    <row r="145" spans="1:15" x14ac:dyDescent="0.25">
      <c r="B145" s="93" t="s">
        <v>81</v>
      </c>
      <c r="C145" s="2" t="s">
        <v>28</v>
      </c>
      <c r="D145" s="2">
        <v>1</v>
      </c>
      <c r="F145" s="2" t="s">
        <v>23</v>
      </c>
    </row>
    <row r="146" spans="1:15" x14ac:dyDescent="0.25">
      <c r="B146" s="93" t="s">
        <v>82</v>
      </c>
      <c r="C146" s="2" t="s">
        <v>29</v>
      </c>
      <c r="D146" s="2">
        <v>1</v>
      </c>
      <c r="F146" s="2" t="s">
        <v>23</v>
      </c>
    </row>
    <row r="147" spans="1:15" x14ac:dyDescent="0.25">
      <c r="B147" s="93" t="s">
        <v>83</v>
      </c>
      <c r="C147" s="2" t="s">
        <v>61</v>
      </c>
      <c r="D147" s="2">
        <v>1</v>
      </c>
      <c r="F147" s="2" t="s">
        <v>23</v>
      </c>
    </row>
    <row r="148" spans="1:15" x14ac:dyDescent="0.25">
      <c r="B148" s="93" t="s">
        <v>84</v>
      </c>
      <c r="C148" s="2" t="s">
        <v>30</v>
      </c>
      <c r="D148" s="2">
        <v>1</v>
      </c>
      <c r="F148" s="2" t="s">
        <v>23</v>
      </c>
    </row>
    <row r="149" spans="1:15" x14ac:dyDescent="0.25">
      <c r="B149" s="93" t="s">
        <v>85</v>
      </c>
      <c r="C149" s="2" t="s">
        <v>25</v>
      </c>
      <c r="D149" s="2">
        <v>1</v>
      </c>
      <c r="F149" s="2" t="s">
        <v>23</v>
      </c>
    </row>
    <row r="150" spans="1:15" x14ac:dyDescent="0.25">
      <c r="B150" s="93" t="s">
        <v>86</v>
      </c>
      <c r="C150" s="2" t="s">
        <v>62</v>
      </c>
      <c r="D150" s="2">
        <v>1</v>
      </c>
      <c r="F150" s="2" t="s">
        <v>23</v>
      </c>
    </row>
    <row r="151" spans="1:15" x14ac:dyDescent="0.25">
      <c r="B151" s="93" t="s">
        <v>87</v>
      </c>
      <c r="C151" s="2" t="s">
        <v>49</v>
      </c>
      <c r="D151" s="2">
        <v>1</v>
      </c>
      <c r="F151" s="2" t="s">
        <v>23</v>
      </c>
    </row>
    <row r="152" spans="1:15" x14ac:dyDescent="0.25">
      <c r="A152" s="111" t="s">
        <v>132</v>
      </c>
      <c r="B152" s="112" t="s">
        <v>120</v>
      </c>
      <c r="C152" s="111" t="s">
        <v>46</v>
      </c>
      <c r="D152" s="2">
        <v>2</v>
      </c>
      <c r="F152" s="2" t="s">
        <v>126</v>
      </c>
    </row>
    <row r="153" spans="1:15" x14ac:dyDescent="0.25">
      <c r="A153" s="111"/>
      <c r="B153" s="112" t="s">
        <v>122</v>
      </c>
      <c r="C153" s="111" t="s">
        <v>27</v>
      </c>
      <c r="D153" s="2">
        <v>2</v>
      </c>
      <c r="F153" s="2" t="s">
        <v>23</v>
      </c>
    </row>
    <row r="154" spans="1:15" x14ac:dyDescent="0.25">
      <c r="A154" s="111"/>
      <c r="B154" s="112" t="s">
        <v>123</v>
      </c>
      <c r="C154" s="111" t="s">
        <v>47</v>
      </c>
      <c r="D154" s="2">
        <v>2</v>
      </c>
      <c r="F154" s="2" t="s">
        <v>23</v>
      </c>
    </row>
    <row r="155" spans="1:15" x14ac:dyDescent="0.25">
      <c r="A155" s="111"/>
      <c r="B155" s="112" t="s">
        <v>2335</v>
      </c>
      <c r="C155" s="111" t="s">
        <v>48</v>
      </c>
      <c r="D155" s="2">
        <v>2</v>
      </c>
      <c r="F155" s="2" t="s">
        <v>23</v>
      </c>
    </row>
    <row r="156" spans="1:15" x14ac:dyDescent="0.25">
      <c r="A156" s="111"/>
      <c r="B156" s="112" t="s">
        <v>2336</v>
      </c>
      <c r="C156" s="111" t="s">
        <v>29</v>
      </c>
      <c r="D156" s="2">
        <v>2</v>
      </c>
      <c r="F156" s="2" t="s">
        <v>23</v>
      </c>
    </row>
    <row r="158" spans="1:15" x14ac:dyDescent="0.25">
      <c r="A158" s="12" t="s">
        <v>208</v>
      </c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</row>
    <row r="159" spans="1:15" ht="18.75" x14ac:dyDescent="0.3">
      <c r="A159" s="1" t="s">
        <v>0</v>
      </c>
      <c r="B159" s="1" t="s">
        <v>1</v>
      </c>
      <c r="C159" s="1" t="s">
        <v>17</v>
      </c>
      <c r="D159" s="1" t="s">
        <v>293</v>
      </c>
      <c r="E159" s="1" t="s">
        <v>2</v>
      </c>
      <c r="F159" s="1" t="s">
        <v>3</v>
      </c>
      <c r="G159" s="1" t="s">
        <v>96</v>
      </c>
      <c r="H159" s="1" t="s">
        <v>157</v>
      </c>
      <c r="I159" s="1" t="s">
        <v>158</v>
      </c>
      <c r="J159" s="1" t="s">
        <v>97</v>
      </c>
      <c r="K159" s="1" t="s">
        <v>98</v>
      </c>
      <c r="L159" s="1" t="s">
        <v>264</v>
      </c>
      <c r="M159" s="1" t="s">
        <v>99</v>
      </c>
      <c r="N159" s="1" t="s">
        <v>100</v>
      </c>
      <c r="O159" s="1" t="s">
        <v>130</v>
      </c>
    </row>
    <row r="160" spans="1:15" x14ac:dyDescent="0.25">
      <c r="A160" s="82" t="s">
        <v>247</v>
      </c>
      <c r="B160" s="82" t="s">
        <v>242</v>
      </c>
      <c r="C160" s="82" t="s">
        <v>46</v>
      </c>
      <c r="D160" s="82"/>
      <c r="E160" s="82"/>
      <c r="F160" s="82" t="s">
        <v>248</v>
      </c>
      <c r="G160" s="82" t="s">
        <v>2557</v>
      </c>
      <c r="H160" s="82" t="s">
        <v>251</v>
      </c>
      <c r="I160" s="82"/>
      <c r="J160" s="82" t="s">
        <v>254</v>
      </c>
      <c r="K160" s="82" t="s">
        <v>262</v>
      </c>
      <c r="L160" s="82" t="s">
        <v>265</v>
      </c>
      <c r="M160" s="82" t="s">
        <v>263</v>
      </c>
      <c r="N160" s="82" t="s">
        <v>253</v>
      </c>
      <c r="O160" s="82" t="s">
        <v>252</v>
      </c>
    </row>
    <row r="161" spans="1:15" x14ac:dyDescent="0.25">
      <c r="A161" s="82"/>
      <c r="B161" s="82" t="s">
        <v>243</v>
      </c>
      <c r="C161" s="82" t="s">
        <v>24</v>
      </c>
      <c r="D161" s="82"/>
      <c r="E161" s="82"/>
      <c r="F161" s="82" t="s">
        <v>23</v>
      </c>
      <c r="G161" s="82" t="s">
        <v>250</v>
      </c>
      <c r="H161" s="82" t="s">
        <v>2556</v>
      </c>
      <c r="I161" s="82"/>
      <c r="J161" s="82" t="s">
        <v>23</v>
      </c>
      <c r="K161" s="82" t="s">
        <v>23</v>
      </c>
      <c r="L161" s="82" t="s">
        <v>23</v>
      </c>
      <c r="M161" s="82" t="s">
        <v>23</v>
      </c>
      <c r="N161" s="82" t="s">
        <v>23</v>
      </c>
      <c r="O161" s="82" t="s">
        <v>23</v>
      </c>
    </row>
    <row r="162" spans="1:15" x14ac:dyDescent="0.25">
      <c r="A162" s="82"/>
      <c r="B162" s="82" t="s">
        <v>244</v>
      </c>
      <c r="C162" s="82" t="s">
        <v>27</v>
      </c>
      <c r="D162" s="82"/>
      <c r="E162" s="82"/>
      <c r="F162" s="82" t="s">
        <v>23</v>
      </c>
      <c r="G162" s="82" t="s">
        <v>23</v>
      </c>
      <c r="H162" s="82" t="s">
        <v>23</v>
      </c>
      <c r="I162" s="82"/>
      <c r="J162" s="82" t="s">
        <v>23</v>
      </c>
      <c r="K162" s="82" t="s">
        <v>23</v>
      </c>
      <c r="L162" s="82" t="s">
        <v>23</v>
      </c>
      <c r="M162" s="82" t="s">
        <v>23</v>
      </c>
      <c r="N162" s="82" t="s">
        <v>23</v>
      </c>
      <c r="O162" s="82" t="s">
        <v>23</v>
      </c>
    </row>
    <row r="163" spans="1:15" x14ac:dyDescent="0.25">
      <c r="A163" s="82"/>
      <c r="B163" s="82" t="s">
        <v>245</v>
      </c>
      <c r="C163" s="82" t="s">
        <v>28</v>
      </c>
      <c r="D163" s="82"/>
      <c r="E163" s="82"/>
      <c r="F163" s="82" t="s">
        <v>23</v>
      </c>
      <c r="G163" s="82" t="s">
        <v>23</v>
      </c>
      <c r="H163" s="82" t="s">
        <v>23</v>
      </c>
      <c r="I163" s="82"/>
      <c r="J163" s="82" t="s">
        <v>23</v>
      </c>
      <c r="K163" s="82" t="s">
        <v>23</v>
      </c>
      <c r="L163" s="82" t="s">
        <v>23</v>
      </c>
      <c r="M163" s="82" t="s">
        <v>23</v>
      </c>
      <c r="N163" s="82" t="s">
        <v>23</v>
      </c>
      <c r="O163" s="82" t="s">
        <v>23</v>
      </c>
    </row>
    <row r="164" spans="1:15" x14ac:dyDescent="0.25">
      <c r="A164" s="82"/>
      <c r="B164" s="82" t="s">
        <v>246</v>
      </c>
      <c r="C164" s="82" t="s">
        <v>249</v>
      </c>
      <c r="D164" s="82"/>
      <c r="E164" s="82"/>
      <c r="F164" s="82" t="s">
        <v>23</v>
      </c>
      <c r="G164" s="82" t="s">
        <v>23</v>
      </c>
      <c r="H164" s="82" t="s">
        <v>23</v>
      </c>
      <c r="I164" s="82"/>
      <c r="J164" s="82" t="s">
        <v>23</v>
      </c>
      <c r="K164" s="82" t="s">
        <v>23</v>
      </c>
      <c r="L164" s="82" t="s">
        <v>23</v>
      </c>
      <c r="M164" s="82" t="s">
        <v>23</v>
      </c>
      <c r="N164" s="82" t="s">
        <v>23</v>
      </c>
      <c r="O164" s="82" t="s">
        <v>23</v>
      </c>
    </row>
    <row r="165" spans="1:15" x14ac:dyDescent="0.25">
      <c r="A165" s="82" t="s">
        <v>255</v>
      </c>
      <c r="B165" s="82" t="s">
        <v>256</v>
      </c>
      <c r="C165" s="82" t="s">
        <v>46</v>
      </c>
      <c r="D165" s="82"/>
      <c r="E165" s="82"/>
      <c r="F165" s="82"/>
      <c r="G165" s="82"/>
      <c r="H165" s="82"/>
      <c r="I165" s="82"/>
      <c r="J165" s="82" t="s">
        <v>23</v>
      </c>
      <c r="K165" s="82" t="s">
        <v>23</v>
      </c>
      <c r="L165" s="82" t="s">
        <v>23</v>
      </c>
      <c r="M165" s="82" t="s">
        <v>23</v>
      </c>
      <c r="N165" s="82" t="s">
        <v>23</v>
      </c>
      <c r="O165" s="82" t="s">
        <v>23</v>
      </c>
    </row>
    <row r="166" spans="1:15" x14ac:dyDescent="0.25">
      <c r="A166" s="82"/>
      <c r="B166" s="82" t="s">
        <v>257</v>
      </c>
      <c r="C166" s="82" t="s">
        <v>24</v>
      </c>
      <c r="D166" s="82"/>
      <c r="E166" s="82"/>
      <c r="F166" s="82"/>
      <c r="G166" s="82" t="s">
        <v>260</v>
      </c>
      <c r="H166" s="82"/>
      <c r="I166" s="82"/>
      <c r="J166" s="82" t="s">
        <v>23</v>
      </c>
      <c r="K166" s="82" t="s">
        <v>23</v>
      </c>
      <c r="L166" s="82" t="s">
        <v>23</v>
      </c>
      <c r="M166" s="82" t="s">
        <v>23</v>
      </c>
      <c r="N166" s="82" t="s">
        <v>23</v>
      </c>
      <c r="O166" s="82" t="s">
        <v>23</v>
      </c>
    </row>
    <row r="167" spans="1:15" x14ac:dyDescent="0.25">
      <c r="A167" s="82"/>
      <c r="B167" s="82" t="s">
        <v>258</v>
      </c>
      <c r="C167" s="82" t="s">
        <v>27</v>
      </c>
      <c r="D167" s="82"/>
      <c r="E167" s="82"/>
      <c r="F167" s="82"/>
      <c r="G167" s="82" t="s">
        <v>260</v>
      </c>
      <c r="H167" s="82"/>
      <c r="I167" s="82"/>
      <c r="J167" s="82" t="s">
        <v>23</v>
      </c>
      <c r="K167" s="82" t="s">
        <v>23</v>
      </c>
      <c r="L167" s="82" t="s">
        <v>23</v>
      </c>
      <c r="M167" s="82" t="s">
        <v>23</v>
      </c>
      <c r="N167" s="82" t="s">
        <v>23</v>
      </c>
      <c r="O167" s="82" t="s">
        <v>23</v>
      </c>
    </row>
    <row r="168" spans="1:15" x14ac:dyDescent="0.25">
      <c r="A168" s="82"/>
      <c r="B168" s="82" t="s">
        <v>259</v>
      </c>
      <c r="C168" s="82" t="s">
        <v>28</v>
      </c>
      <c r="D168" s="82"/>
      <c r="E168" s="82"/>
      <c r="F168" s="82"/>
      <c r="G168" s="82" t="s">
        <v>2559</v>
      </c>
      <c r="H168" s="82"/>
      <c r="I168" s="82"/>
      <c r="J168" s="82" t="s">
        <v>23</v>
      </c>
      <c r="K168" s="82" t="s">
        <v>23</v>
      </c>
      <c r="L168" s="82" t="s">
        <v>23</v>
      </c>
      <c r="M168" s="82" t="s">
        <v>23</v>
      </c>
      <c r="N168" s="82" t="s">
        <v>23</v>
      </c>
      <c r="O168" s="82" t="s">
        <v>23</v>
      </c>
    </row>
    <row r="169" spans="1:15" x14ac:dyDescent="0.25">
      <c r="A169" s="82"/>
      <c r="B169" s="82" t="s">
        <v>2252</v>
      </c>
      <c r="C169" s="82" t="s">
        <v>118</v>
      </c>
      <c r="D169" s="82"/>
      <c r="E169" s="82"/>
      <c r="F169" s="82"/>
      <c r="G169" s="82" t="s">
        <v>260</v>
      </c>
      <c r="H169" s="82"/>
      <c r="I169" s="82"/>
      <c r="J169" s="82" t="s">
        <v>23</v>
      </c>
      <c r="K169" s="82"/>
      <c r="L169" s="82" t="s">
        <v>23</v>
      </c>
      <c r="M169" s="82"/>
      <c r="N169" s="82"/>
      <c r="O169" s="82"/>
    </row>
    <row r="170" spans="1:15" x14ac:dyDescent="0.25">
      <c r="A170" s="82" t="s">
        <v>266</v>
      </c>
      <c r="B170" s="82" t="s">
        <v>267</v>
      </c>
      <c r="C170" s="82" t="s">
        <v>46</v>
      </c>
      <c r="D170" s="82"/>
      <c r="E170" s="82"/>
      <c r="F170" s="82" t="s">
        <v>276</v>
      </c>
      <c r="G170" s="82" t="s">
        <v>703</v>
      </c>
      <c r="H170" s="82"/>
      <c r="I170" s="82"/>
      <c r="J170" s="82" t="s">
        <v>23</v>
      </c>
      <c r="K170" s="82" t="s">
        <v>23</v>
      </c>
      <c r="L170" s="82" t="s">
        <v>23</v>
      </c>
      <c r="M170" s="82" t="s">
        <v>23</v>
      </c>
      <c r="N170" s="82" t="s">
        <v>23</v>
      </c>
      <c r="O170" s="82" t="s">
        <v>280</v>
      </c>
    </row>
    <row r="171" spans="1:15" x14ac:dyDescent="0.25">
      <c r="A171" s="82"/>
      <c r="B171" s="82" t="s">
        <v>268</v>
      </c>
      <c r="C171" s="82" t="s">
        <v>24</v>
      </c>
      <c r="D171" s="82"/>
      <c r="E171" s="82"/>
      <c r="F171" s="82" t="s">
        <v>23</v>
      </c>
      <c r="G171" s="82" t="s">
        <v>261</v>
      </c>
      <c r="H171" s="82"/>
      <c r="I171" s="82"/>
      <c r="J171" s="82" t="s">
        <v>23</v>
      </c>
      <c r="K171" s="82" t="s">
        <v>23</v>
      </c>
      <c r="L171" s="82" t="s">
        <v>23</v>
      </c>
      <c r="M171" s="82" t="s">
        <v>23</v>
      </c>
      <c r="N171" s="82" t="s">
        <v>23</v>
      </c>
      <c r="O171" s="82" t="s">
        <v>23</v>
      </c>
    </row>
    <row r="172" spans="1:15" x14ac:dyDescent="0.25">
      <c r="A172" s="82"/>
      <c r="B172" s="82" t="s">
        <v>269</v>
      </c>
      <c r="C172" s="82" t="s">
        <v>27</v>
      </c>
      <c r="D172" s="82"/>
      <c r="E172" s="82"/>
      <c r="F172" s="82" t="s">
        <v>23</v>
      </c>
      <c r="G172" s="82" t="s">
        <v>261</v>
      </c>
      <c r="H172" s="82"/>
      <c r="I172" s="82"/>
      <c r="J172" s="82" t="s">
        <v>23</v>
      </c>
      <c r="K172" s="82" t="s">
        <v>23</v>
      </c>
      <c r="L172" s="82" t="s">
        <v>23</v>
      </c>
      <c r="M172" s="82" t="s">
        <v>23</v>
      </c>
      <c r="N172" s="82" t="s">
        <v>23</v>
      </c>
      <c r="O172" s="82" t="s">
        <v>23</v>
      </c>
    </row>
    <row r="173" spans="1:15" x14ac:dyDescent="0.25">
      <c r="A173" s="82"/>
      <c r="B173" s="82" t="s">
        <v>270</v>
      </c>
      <c r="C173" s="82" t="s">
        <v>28</v>
      </c>
      <c r="D173" s="82"/>
      <c r="E173" s="82"/>
      <c r="F173" s="82" t="s">
        <v>23</v>
      </c>
      <c r="G173" s="82" t="s">
        <v>261</v>
      </c>
      <c r="H173" s="82"/>
      <c r="I173" s="82"/>
      <c r="J173" s="82" t="s">
        <v>23</v>
      </c>
      <c r="K173" s="82" t="s">
        <v>23</v>
      </c>
      <c r="L173" s="82" t="s">
        <v>23</v>
      </c>
      <c r="M173" s="82" t="s">
        <v>23</v>
      </c>
      <c r="N173" s="82" t="s">
        <v>23</v>
      </c>
      <c r="O173" s="82" t="s">
        <v>23</v>
      </c>
    </row>
    <row r="174" spans="1:15" x14ac:dyDescent="0.25">
      <c r="A174" s="82"/>
      <c r="B174" s="82" t="s">
        <v>271</v>
      </c>
      <c r="C174" s="82" t="s">
        <v>277</v>
      </c>
      <c r="D174" s="82"/>
      <c r="E174" s="82"/>
      <c r="F174" s="82" t="s">
        <v>23</v>
      </c>
      <c r="G174" s="82" t="s">
        <v>261</v>
      </c>
      <c r="H174" s="82"/>
      <c r="I174" s="82"/>
      <c r="J174" s="82" t="s">
        <v>23</v>
      </c>
      <c r="K174" s="82" t="s">
        <v>23</v>
      </c>
      <c r="L174" s="82" t="s">
        <v>23</v>
      </c>
      <c r="M174" s="82" t="s">
        <v>23</v>
      </c>
      <c r="N174" s="82" t="s">
        <v>23</v>
      </c>
      <c r="O174" s="82" t="s">
        <v>23</v>
      </c>
    </row>
    <row r="175" spans="1:15" x14ac:dyDescent="0.25">
      <c r="A175" s="82"/>
      <c r="B175" s="82" t="s">
        <v>272</v>
      </c>
      <c r="C175" s="82" t="s">
        <v>49</v>
      </c>
      <c r="D175" s="82"/>
      <c r="E175" s="82"/>
      <c r="F175" s="82" t="s">
        <v>23</v>
      </c>
      <c r="G175" s="82" t="s">
        <v>261</v>
      </c>
      <c r="H175" s="82"/>
      <c r="I175" s="82"/>
      <c r="J175" s="82" t="s">
        <v>23</v>
      </c>
      <c r="K175" s="82" t="s">
        <v>279</v>
      </c>
      <c r="L175" s="82" t="s">
        <v>23</v>
      </c>
      <c r="M175" s="82" t="s">
        <v>23</v>
      </c>
      <c r="N175" s="82" t="s">
        <v>23</v>
      </c>
      <c r="O175" s="82" t="s">
        <v>23</v>
      </c>
    </row>
    <row r="176" spans="1:15" x14ac:dyDescent="0.25">
      <c r="A176" s="82"/>
      <c r="B176" s="82" t="s">
        <v>273</v>
      </c>
      <c r="C176" s="82" t="s">
        <v>25</v>
      </c>
      <c r="D176" s="82"/>
      <c r="E176" s="82"/>
      <c r="F176" s="82" t="s">
        <v>23</v>
      </c>
      <c r="G176" s="82" t="s">
        <v>703</v>
      </c>
      <c r="H176" s="82"/>
      <c r="I176" s="82"/>
      <c r="J176" s="82" t="s">
        <v>23</v>
      </c>
      <c r="K176" s="82" t="s">
        <v>262</v>
      </c>
      <c r="L176" s="82" t="s">
        <v>23</v>
      </c>
      <c r="M176" s="82" t="s">
        <v>23</v>
      </c>
      <c r="N176" s="82" t="s">
        <v>23</v>
      </c>
      <c r="O176" s="82" t="s">
        <v>23</v>
      </c>
    </row>
    <row r="177" spans="1:15" x14ac:dyDescent="0.25">
      <c r="A177" s="82"/>
      <c r="B177" s="82" t="s">
        <v>274</v>
      </c>
      <c r="C177" s="82" t="s">
        <v>249</v>
      </c>
      <c r="D177" s="82"/>
      <c r="E177" s="82"/>
      <c r="F177" s="82" t="s">
        <v>23</v>
      </c>
      <c r="G177" s="82"/>
      <c r="H177" s="82"/>
      <c r="I177" s="82"/>
      <c r="J177" s="82" t="s">
        <v>23</v>
      </c>
      <c r="K177" s="82" t="s">
        <v>278</v>
      </c>
      <c r="L177" s="82" t="s">
        <v>23</v>
      </c>
      <c r="M177" s="82" t="s">
        <v>23</v>
      </c>
      <c r="N177" s="82" t="s">
        <v>23</v>
      </c>
      <c r="O177" s="82" t="s">
        <v>23</v>
      </c>
    </row>
    <row r="178" spans="1:15" x14ac:dyDescent="0.25">
      <c r="A178" s="82"/>
      <c r="B178" s="82" t="s">
        <v>275</v>
      </c>
      <c r="C178" s="82" t="s">
        <v>47</v>
      </c>
      <c r="D178" s="82"/>
      <c r="E178" s="82"/>
      <c r="F178" s="82" t="s">
        <v>23</v>
      </c>
      <c r="G178" s="82"/>
      <c r="H178" s="82"/>
      <c r="I178" s="82"/>
      <c r="J178" s="82" t="s">
        <v>23</v>
      </c>
      <c r="K178" s="82" t="s">
        <v>262</v>
      </c>
      <c r="L178" s="82" t="s">
        <v>23</v>
      </c>
      <c r="M178" s="82" t="s">
        <v>23</v>
      </c>
      <c r="N178" s="82" t="s">
        <v>23</v>
      </c>
      <c r="O178" s="82" t="s">
        <v>23</v>
      </c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8"/>
  <sheetViews>
    <sheetView workbookViewId="0">
      <selection activeCell="B6" sqref="B6"/>
    </sheetView>
  </sheetViews>
  <sheetFormatPr defaultRowHeight="15" x14ac:dyDescent="0.25"/>
  <cols>
    <col min="1" max="1" width="32.7109375" style="2" customWidth="1"/>
    <col min="2" max="2" width="33.7109375" style="2" customWidth="1"/>
    <col min="3" max="3" width="27.7109375" style="2" customWidth="1"/>
    <col min="4" max="4" width="28.7109375" style="2" customWidth="1"/>
    <col min="5" max="5" width="22.7109375" style="2" customWidth="1"/>
    <col min="6" max="16384" width="9.140625" style="2"/>
  </cols>
  <sheetData>
    <row r="1" spans="1:5" x14ac:dyDescent="0.25">
      <c r="E1" s="2">
        <v>7</v>
      </c>
    </row>
    <row r="3" spans="1:5" x14ac:dyDescent="0.25">
      <c r="A3" s="85" t="s">
        <v>207</v>
      </c>
      <c r="B3" s="6"/>
      <c r="C3" s="6"/>
      <c r="D3" s="6"/>
      <c r="E3" s="6"/>
    </row>
    <row r="4" spans="1:5" s="11" customFormat="1" ht="18.75" x14ac:dyDescent="0.3">
      <c r="A4" s="1" t="s">
        <v>0</v>
      </c>
      <c r="B4" s="1" t="s">
        <v>1742</v>
      </c>
      <c r="C4" s="1" t="s">
        <v>17</v>
      </c>
      <c r="D4" s="1" t="s">
        <v>2418</v>
      </c>
      <c r="E4" s="1" t="s">
        <v>2419</v>
      </c>
    </row>
    <row r="6" spans="1:5" x14ac:dyDescent="0.25">
      <c r="A6" s="2" t="s">
        <v>3687</v>
      </c>
      <c r="B6" s="93" t="s">
        <v>3686</v>
      </c>
      <c r="C6" s="2" t="s">
        <v>3688</v>
      </c>
    </row>
    <row r="7" spans="1:5" x14ac:dyDescent="0.25">
      <c r="C7" s="2" t="s">
        <v>2416</v>
      </c>
      <c r="D7" s="2" t="s">
        <v>3691</v>
      </c>
      <c r="E7" s="2" t="s">
        <v>2420</v>
      </c>
    </row>
    <row r="8" spans="1:5" x14ac:dyDescent="0.25">
      <c r="C8" s="2" t="s">
        <v>3689</v>
      </c>
      <c r="D8" s="2" t="s">
        <v>3692</v>
      </c>
      <c r="E8" s="2" t="s">
        <v>2482</v>
      </c>
    </row>
    <row r="9" spans="1:5" x14ac:dyDescent="0.25">
      <c r="C9" s="2" t="s">
        <v>2417</v>
      </c>
      <c r="D9" s="2" t="s">
        <v>3693</v>
      </c>
      <c r="E9" s="2" t="s">
        <v>2421</v>
      </c>
    </row>
    <row r="10" spans="1:5" x14ac:dyDescent="0.25">
      <c r="C10" s="2" t="s">
        <v>3690</v>
      </c>
      <c r="D10" s="2" t="s">
        <v>3694</v>
      </c>
      <c r="E10" s="2" t="s">
        <v>2483</v>
      </c>
    </row>
    <row r="12" spans="1:5" x14ac:dyDescent="0.25">
      <c r="A12" s="2" t="s">
        <v>3706</v>
      </c>
      <c r="B12" s="93" t="s">
        <v>3698</v>
      </c>
      <c r="C12" s="2" t="s">
        <v>3699</v>
      </c>
    </row>
    <row r="13" spans="1:5" x14ac:dyDescent="0.25">
      <c r="C13" s="2" t="s">
        <v>2416</v>
      </c>
      <c r="D13" s="2" t="s">
        <v>3700</v>
      </c>
      <c r="E13" s="2" t="s">
        <v>2420</v>
      </c>
    </row>
    <row r="14" spans="1:5" x14ac:dyDescent="0.25">
      <c r="C14" s="2" t="s">
        <v>3689</v>
      </c>
      <c r="D14" s="2" t="s">
        <v>3701</v>
      </c>
      <c r="E14" s="2" t="s">
        <v>2482</v>
      </c>
    </row>
    <row r="15" spans="1:5" x14ac:dyDescent="0.25">
      <c r="C15" s="2" t="s">
        <v>2417</v>
      </c>
      <c r="D15" s="2" t="s">
        <v>3702</v>
      </c>
      <c r="E15" s="2" t="s">
        <v>2421</v>
      </c>
    </row>
    <row r="16" spans="1:5" x14ac:dyDescent="0.25">
      <c r="C16" s="2" t="s">
        <v>3690</v>
      </c>
      <c r="D16" s="2" t="s">
        <v>3703</v>
      </c>
      <c r="E16" s="2" t="s">
        <v>2483</v>
      </c>
    </row>
    <row r="18" spans="1:5" x14ac:dyDescent="0.25">
      <c r="A18" s="2" t="s">
        <v>3705</v>
      </c>
      <c r="B18" s="93" t="s">
        <v>3704</v>
      </c>
      <c r="C18" s="2" t="s">
        <v>3699</v>
      </c>
    </row>
    <row r="19" spans="1:5" x14ac:dyDescent="0.25">
      <c r="C19" s="2" t="s">
        <v>2416</v>
      </c>
      <c r="D19" s="2" t="s">
        <v>3700</v>
      </c>
      <c r="E19" s="2" t="s">
        <v>2420</v>
      </c>
    </row>
    <row r="20" spans="1:5" x14ac:dyDescent="0.25">
      <c r="C20" s="2" t="s">
        <v>3689</v>
      </c>
      <c r="D20" s="2" t="s">
        <v>3701</v>
      </c>
      <c r="E20" s="2" t="s">
        <v>2482</v>
      </c>
    </row>
    <row r="21" spans="1:5" x14ac:dyDescent="0.25">
      <c r="C21" s="2" t="s">
        <v>2417</v>
      </c>
      <c r="D21" s="2" t="s">
        <v>3702</v>
      </c>
      <c r="E21" s="2" t="s">
        <v>2421</v>
      </c>
    </row>
    <row r="22" spans="1:5" x14ac:dyDescent="0.25">
      <c r="C22" s="2" t="s">
        <v>3690</v>
      </c>
      <c r="D22" s="2" t="s">
        <v>3703</v>
      </c>
      <c r="E22" s="2" t="s">
        <v>2483</v>
      </c>
    </row>
    <row r="24" spans="1:5" x14ac:dyDescent="0.25">
      <c r="A24" s="2" t="s">
        <v>3709</v>
      </c>
      <c r="B24" s="93" t="s">
        <v>3707</v>
      </c>
      <c r="C24" s="2" t="s">
        <v>3708</v>
      </c>
    </row>
    <row r="25" spans="1:5" x14ac:dyDescent="0.25">
      <c r="C25" s="2" t="s">
        <v>2416</v>
      </c>
      <c r="D25" s="2" t="s">
        <v>3710</v>
      </c>
      <c r="E25" s="2" t="s">
        <v>2420</v>
      </c>
    </row>
    <row r="26" spans="1:5" x14ac:dyDescent="0.25">
      <c r="C26" s="2" t="s">
        <v>3689</v>
      </c>
      <c r="D26" s="2" t="s">
        <v>3712</v>
      </c>
      <c r="E26" s="2" t="s">
        <v>2482</v>
      </c>
    </row>
    <row r="27" spans="1:5" x14ac:dyDescent="0.25">
      <c r="C27" s="2" t="s">
        <v>2417</v>
      </c>
      <c r="D27" s="2" t="s">
        <v>3711</v>
      </c>
      <c r="E27" s="2" t="s">
        <v>2421</v>
      </c>
    </row>
    <row r="28" spans="1:5" x14ac:dyDescent="0.25">
      <c r="C28" s="2" t="s">
        <v>3690</v>
      </c>
      <c r="D28" s="2" t="s">
        <v>3713</v>
      </c>
      <c r="E28" s="2" t="s">
        <v>2483</v>
      </c>
    </row>
    <row r="30" spans="1:5" x14ac:dyDescent="0.25">
      <c r="A30" s="2" t="s">
        <v>3714</v>
      </c>
      <c r="B30" s="93" t="s">
        <v>3685</v>
      </c>
    </row>
    <row r="37" spans="1:5" x14ac:dyDescent="0.25">
      <c r="A37" s="2" t="s">
        <v>3695</v>
      </c>
      <c r="B37" s="93" t="s">
        <v>3684</v>
      </c>
      <c r="C37" s="2" t="s">
        <v>3696</v>
      </c>
    </row>
    <row r="38" spans="1:5" x14ac:dyDescent="0.25">
      <c r="C38" s="2" t="s">
        <v>2416</v>
      </c>
      <c r="D38" s="2" t="s">
        <v>2476</v>
      </c>
      <c r="E38" s="2" t="s">
        <v>2420</v>
      </c>
    </row>
    <row r="39" spans="1:5" x14ac:dyDescent="0.25">
      <c r="C39" s="2" t="s">
        <v>3689</v>
      </c>
      <c r="D39" s="2" t="s">
        <v>2479</v>
      </c>
      <c r="E39" s="2" t="s">
        <v>2482</v>
      </c>
    </row>
    <row r="40" spans="1:5" x14ac:dyDescent="0.25">
      <c r="C40" s="2" t="s">
        <v>2417</v>
      </c>
      <c r="D40" s="2" t="s">
        <v>2478</v>
      </c>
      <c r="E40" s="2" t="s">
        <v>2421</v>
      </c>
    </row>
    <row r="41" spans="1:5" x14ac:dyDescent="0.25">
      <c r="C41" s="2" t="s">
        <v>3690</v>
      </c>
      <c r="D41" s="2" t="s">
        <v>2480</v>
      </c>
      <c r="E41" s="2" t="s">
        <v>2483</v>
      </c>
    </row>
    <row r="42" spans="1:5" x14ac:dyDescent="0.25">
      <c r="C42" s="2" t="s">
        <v>3697</v>
      </c>
      <c r="D42" s="2" t="s">
        <v>2477</v>
      </c>
      <c r="E42" s="2" t="s">
        <v>2481</v>
      </c>
    </row>
    <row r="45" spans="1:5" x14ac:dyDescent="0.25">
      <c r="A45" s="12" t="s">
        <v>208</v>
      </c>
      <c r="B45" s="6"/>
      <c r="C45" s="6"/>
      <c r="D45" s="6"/>
      <c r="E45" s="6"/>
    </row>
    <row r="46" spans="1:5" ht="18.75" x14ac:dyDescent="0.3">
      <c r="A46" s="1" t="str">
        <f>A4</f>
        <v>Name</v>
      </c>
      <c r="B46" s="1" t="str">
        <f>B4</f>
        <v>weapon</v>
      </c>
      <c r="C46" s="1" t="str">
        <f>C4</f>
        <v>Role</v>
      </c>
      <c r="D46" s="1" t="str">
        <f>D4</f>
        <v>mag name</v>
      </c>
      <c r="E46" s="1" t="str">
        <f>E4</f>
        <v>Shell</v>
      </c>
    </row>
    <row r="48" spans="1:5" x14ac:dyDescent="0.25">
      <c r="A48" s="2" t="s">
        <v>3721</v>
      </c>
      <c r="B48" s="93" t="s">
        <v>3715</v>
      </c>
      <c r="C48" s="2" t="s">
        <v>3699</v>
      </c>
    </row>
    <row r="49" spans="1:5" x14ac:dyDescent="0.25">
      <c r="C49" s="2" t="s">
        <v>2416</v>
      </c>
      <c r="D49" s="2" t="s">
        <v>3716</v>
      </c>
      <c r="E49" s="2" t="s">
        <v>2420</v>
      </c>
    </row>
    <row r="50" spans="1:5" x14ac:dyDescent="0.25">
      <c r="C50" s="2" t="s">
        <v>3689</v>
      </c>
      <c r="D50" s="2" t="s">
        <v>3718</v>
      </c>
      <c r="E50" s="2" t="s">
        <v>2482</v>
      </c>
    </row>
    <row r="51" spans="1:5" x14ac:dyDescent="0.25">
      <c r="C51" s="2" t="s">
        <v>2417</v>
      </c>
      <c r="D51" s="2" t="s">
        <v>3717</v>
      </c>
      <c r="E51" s="2" t="s">
        <v>2421</v>
      </c>
    </row>
    <row r="52" spans="1:5" x14ac:dyDescent="0.25">
      <c r="C52" s="2" t="s">
        <v>3690</v>
      </c>
      <c r="D52" s="2" t="s">
        <v>3719</v>
      </c>
      <c r="E52" s="2" t="s">
        <v>2483</v>
      </c>
    </row>
    <row r="54" spans="1:5" x14ac:dyDescent="0.25">
      <c r="A54" s="2" t="s">
        <v>3720</v>
      </c>
      <c r="B54" s="93" t="s">
        <v>4000</v>
      </c>
      <c r="C54" s="2" t="s">
        <v>3699</v>
      </c>
    </row>
    <row r="55" spans="1:5" x14ac:dyDescent="0.25">
      <c r="C55" s="2" t="s">
        <v>2416</v>
      </c>
      <c r="D55" s="2" t="s">
        <v>3716</v>
      </c>
      <c r="E55" s="2" t="s">
        <v>2420</v>
      </c>
    </row>
    <row r="56" spans="1:5" x14ac:dyDescent="0.25">
      <c r="C56" s="2" t="s">
        <v>3689</v>
      </c>
      <c r="D56" s="2" t="s">
        <v>3718</v>
      </c>
      <c r="E56" s="2" t="s">
        <v>2482</v>
      </c>
    </row>
    <row r="57" spans="1:5" x14ac:dyDescent="0.25">
      <c r="C57" s="2" t="s">
        <v>2417</v>
      </c>
      <c r="D57" s="2" t="s">
        <v>3717</v>
      </c>
      <c r="E57" s="2" t="s">
        <v>2421</v>
      </c>
    </row>
    <row r="58" spans="1:5" x14ac:dyDescent="0.25">
      <c r="C58" s="2" t="s">
        <v>3690</v>
      </c>
      <c r="D58" s="2" t="s">
        <v>3719</v>
      </c>
      <c r="E58" s="2" t="s">
        <v>2483</v>
      </c>
    </row>
    <row r="60" spans="1:5" x14ac:dyDescent="0.25">
      <c r="A60" s="2" t="s">
        <v>3721</v>
      </c>
      <c r="B60" s="93" t="s">
        <v>3722</v>
      </c>
      <c r="C60" s="2" t="s">
        <v>3699</v>
      </c>
    </row>
    <row r="61" spans="1:5" x14ac:dyDescent="0.25">
      <c r="C61" s="2" t="s">
        <v>2416</v>
      </c>
      <c r="D61" s="2" t="s">
        <v>3716</v>
      </c>
      <c r="E61" s="2" t="s">
        <v>2420</v>
      </c>
    </row>
    <row r="62" spans="1:5" x14ac:dyDescent="0.25">
      <c r="C62" s="2" t="s">
        <v>3689</v>
      </c>
      <c r="D62" s="2" t="s">
        <v>3718</v>
      </c>
      <c r="E62" s="2" t="s">
        <v>2482</v>
      </c>
    </row>
    <row r="63" spans="1:5" x14ac:dyDescent="0.25">
      <c r="C63" s="2" t="s">
        <v>2417</v>
      </c>
      <c r="D63" s="2" t="s">
        <v>3717</v>
      </c>
      <c r="E63" s="2" t="s">
        <v>2421</v>
      </c>
    </row>
    <row r="64" spans="1:5" x14ac:dyDescent="0.25">
      <c r="C64" s="2" t="s">
        <v>3690</v>
      </c>
      <c r="D64" s="2" t="s">
        <v>3719</v>
      </c>
      <c r="E64" s="2" t="s">
        <v>2483</v>
      </c>
    </row>
    <row r="66" spans="1:5" x14ac:dyDescent="0.25">
      <c r="A66" s="2" t="s">
        <v>3724</v>
      </c>
      <c r="B66" s="93" t="s">
        <v>3723</v>
      </c>
      <c r="C66" s="2" t="s">
        <v>3696</v>
      </c>
    </row>
    <row r="67" spans="1:5" x14ac:dyDescent="0.25">
      <c r="C67" s="2" t="s">
        <v>2416</v>
      </c>
      <c r="D67" s="2" t="s">
        <v>2476</v>
      </c>
      <c r="E67" s="2" t="s">
        <v>2420</v>
      </c>
    </row>
    <row r="68" spans="1:5" x14ac:dyDescent="0.25">
      <c r="C68" s="2" t="s">
        <v>3689</v>
      </c>
      <c r="D68" s="2" t="s">
        <v>2479</v>
      </c>
      <c r="E68" s="2" t="s">
        <v>2482</v>
      </c>
    </row>
    <row r="69" spans="1:5" x14ac:dyDescent="0.25">
      <c r="C69" s="2" t="s">
        <v>2417</v>
      </c>
      <c r="D69" s="2" t="s">
        <v>2478</v>
      </c>
      <c r="E69" s="2" t="s">
        <v>2421</v>
      </c>
    </row>
    <row r="70" spans="1:5" x14ac:dyDescent="0.25">
      <c r="C70" s="2" t="s">
        <v>3690</v>
      </c>
      <c r="D70" s="2" t="s">
        <v>2480</v>
      </c>
      <c r="E70" s="2" t="s">
        <v>2483</v>
      </c>
    </row>
    <row r="71" spans="1:5" x14ac:dyDescent="0.25">
      <c r="C71" s="2" t="s">
        <v>3697</v>
      </c>
      <c r="D71" s="2" t="s">
        <v>2477</v>
      </c>
      <c r="E71" s="2" t="s">
        <v>2481</v>
      </c>
    </row>
    <row r="73" spans="1:5" x14ac:dyDescent="0.25">
      <c r="A73" s="2" t="s">
        <v>3725</v>
      </c>
      <c r="B73" s="93" t="s">
        <v>3726</v>
      </c>
      <c r="C73" s="2" t="s">
        <v>3696</v>
      </c>
    </row>
    <row r="74" spans="1:5" x14ac:dyDescent="0.25">
      <c r="C74" s="2" t="s">
        <v>2416</v>
      </c>
      <c r="D74" s="2" t="s">
        <v>2476</v>
      </c>
      <c r="E74" s="2" t="s">
        <v>2420</v>
      </c>
    </row>
    <row r="75" spans="1:5" x14ac:dyDescent="0.25">
      <c r="C75" s="2" t="s">
        <v>3689</v>
      </c>
      <c r="D75" s="2" t="s">
        <v>2479</v>
      </c>
      <c r="E75" s="2" t="s">
        <v>2482</v>
      </c>
    </row>
    <row r="76" spans="1:5" x14ac:dyDescent="0.25">
      <c r="C76" s="2" t="s">
        <v>2417</v>
      </c>
      <c r="D76" s="2" t="s">
        <v>2478</v>
      </c>
      <c r="E76" s="2" t="s">
        <v>2421</v>
      </c>
    </row>
    <row r="77" spans="1:5" x14ac:dyDescent="0.25">
      <c r="C77" s="2" t="s">
        <v>3690</v>
      </c>
      <c r="D77" s="2" t="s">
        <v>2480</v>
      </c>
      <c r="E77" s="2" t="s">
        <v>2483</v>
      </c>
    </row>
    <row r="78" spans="1:5" x14ac:dyDescent="0.25">
      <c r="C78" s="2" t="s">
        <v>3697</v>
      </c>
      <c r="D78" s="2" t="s">
        <v>2477</v>
      </c>
      <c r="E78" s="2" t="s">
        <v>2481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"/>
  <sheetViews>
    <sheetView topLeftCell="A10" workbookViewId="0">
      <selection activeCell="B6" sqref="B6"/>
    </sheetView>
  </sheetViews>
  <sheetFormatPr defaultRowHeight="15" x14ac:dyDescent="0.25"/>
  <cols>
    <col min="1" max="1" width="32.7109375" customWidth="1"/>
    <col min="2" max="2" width="28.7109375" customWidth="1"/>
    <col min="3" max="3" width="10.7109375" customWidth="1"/>
    <col min="4" max="4" width="35.7109375" customWidth="1"/>
  </cols>
  <sheetData>
    <row r="1" spans="1:4" x14ac:dyDescent="0.25">
      <c r="A1" s="2"/>
      <c r="B1" s="2"/>
      <c r="C1" s="2"/>
      <c r="D1" s="2"/>
    </row>
    <row r="2" spans="1:4" x14ac:dyDescent="0.25">
      <c r="A2" s="2"/>
      <c r="B2" s="2"/>
      <c r="C2" s="2"/>
      <c r="D2" s="2"/>
    </row>
    <row r="3" spans="1:4" x14ac:dyDescent="0.25">
      <c r="A3" s="85" t="s">
        <v>207</v>
      </c>
      <c r="B3" s="6"/>
      <c r="C3" s="6"/>
      <c r="D3" s="6"/>
    </row>
    <row r="4" spans="1:4" ht="18.75" x14ac:dyDescent="0.3">
      <c r="A4" s="1" t="s">
        <v>0</v>
      </c>
      <c r="B4" s="1" t="s">
        <v>1742</v>
      </c>
      <c r="C4" s="1" t="s">
        <v>17</v>
      </c>
      <c r="D4" s="1" t="s">
        <v>2418</v>
      </c>
    </row>
    <row r="5" spans="1:4" x14ac:dyDescent="0.25">
      <c r="A5" s="2"/>
      <c r="B5" s="2"/>
      <c r="C5" s="2"/>
      <c r="D5" s="2"/>
    </row>
    <row r="6" spans="1:4" x14ac:dyDescent="0.25">
      <c r="A6" s="2" t="s">
        <v>3728</v>
      </c>
      <c r="B6" s="2" t="s">
        <v>3727</v>
      </c>
      <c r="C6" s="2" t="s">
        <v>3729</v>
      </c>
      <c r="D6" s="2" t="s">
        <v>2501</v>
      </c>
    </row>
    <row r="7" spans="1:4" x14ac:dyDescent="0.25">
      <c r="A7" s="2"/>
      <c r="B7" s="2"/>
      <c r="C7" s="2"/>
      <c r="D7" s="2" t="s">
        <v>2502</v>
      </c>
    </row>
    <row r="8" spans="1:4" x14ac:dyDescent="0.25">
      <c r="A8" s="2"/>
      <c r="B8" s="2"/>
      <c r="C8" s="2"/>
      <c r="D8" s="2" t="s">
        <v>2503</v>
      </c>
    </row>
    <row r="9" spans="1:4" x14ac:dyDescent="0.25">
      <c r="A9" s="2"/>
      <c r="B9" s="2"/>
      <c r="C9" s="2"/>
      <c r="D9" s="2"/>
    </row>
    <row r="10" spans="1:4" x14ac:dyDescent="0.25">
      <c r="A10" s="2"/>
      <c r="B10" s="2"/>
      <c r="C10" s="2"/>
      <c r="D10" s="2"/>
    </row>
    <row r="11" spans="1:4" x14ac:dyDescent="0.25">
      <c r="A11" s="12" t="s">
        <v>208</v>
      </c>
      <c r="B11" s="6"/>
      <c r="C11" s="6"/>
      <c r="D11" s="6"/>
    </row>
    <row r="12" spans="1:4" ht="18.75" x14ac:dyDescent="0.3">
      <c r="A12" s="1" t="str">
        <f>A4</f>
        <v>Name</v>
      </c>
      <c r="B12" s="1" t="str">
        <f>B4</f>
        <v>weapon</v>
      </c>
      <c r="C12" s="1" t="str">
        <f>C4</f>
        <v>Role</v>
      </c>
      <c r="D12" s="1" t="str">
        <f>D4</f>
        <v>mag name</v>
      </c>
    </row>
    <row r="13" spans="1:4" x14ac:dyDescent="0.25">
      <c r="A13" s="2"/>
      <c r="B13" s="2"/>
      <c r="C13" s="2"/>
      <c r="D13" s="2"/>
    </row>
    <row r="14" spans="1:4" x14ac:dyDescent="0.25">
      <c r="A14" s="2" t="s">
        <v>3738</v>
      </c>
      <c r="B14" s="2" t="s">
        <v>3730</v>
      </c>
      <c r="C14" s="2"/>
      <c r="D14" s="2" t="s">
        <v>3735</v>
      </c>
    </row>
    <row r="15" spans="1:4" x14ac:dyDescent="0.25">
      <c r="A15" s="2"/>
      <c r="B15" s="2"/>
      <c r="C15" s="2"/>
      <c r="D15" s="2" t="s">
        <v>3736</v>
      </c>
    </row>
    <row r="16" spans="1:4" x14ac:dyDescent="0.25">
      <c r="A16" s="2"/>
      <c r="B16" s="2"/>
      <c r="C16" s="2"/>
      <c r="D16" s="2" t="s">
        <v>3737</v>
      </c>
    </row>
    <row r="17" spans="1:4" x14ac:dyDescent="0.25">
      <c r="A17" s="2"/>
      <c r="B17" s="2"/>
      <c r="C17" s="2"/>
      <c r="D17" s="2"/>
    </row>
    <row r="18" spans="1:4" x14ac:dyDescent="0.25">
      <c r="A18" s="2" t="s">
        <v>3738</v>
      </c>
      <c r="B18" s="2" t="s">
        <v>3731</v>
      </c>
      <c r="C18" s="2"/>
      <c r="D18" s="2" t="s">
        <v>3735</v>
      </c>
    </row>
    <row r="19" spans="1:4" x14ac:dyDescent="0.25">
      <c r="A19" s="2"/>
      <c r="B19" s="2"/>
      <c r="C19" s="2"/>
      <c r="D19" s="2" t="s">
        <v>3736</v>
      </c>
    </row>
    <row r="20" spans="1:4" x14ac:dyDescent="0.25">
      <c r="A20" s="2"/>
      <c r="B20" s="2"/>
      <c r="C20" s="2"/>
      <c r="D20" s="2" t="s">
        <v>3737</v>
      </c>
    </row>
    <row r="21" spans="1:4" x14ac:dyDescent="0.25">
      <c r="A21" s="2"/>
      <c r="B21" s="2"/>
      <c r="C21" s="2"/>
      <c r="D21" s="2"/>
    </row>
    <row r="22" spans="1:4" x14ac:dyDescent="0.25">
      <c r="A22" s="2" t="s">
        <v>3734</v>
      </c>
      <c r="B22" s="2" t="s">
        <v>3732</v>
      </c>
      <c r="C22" s="2"/>
      <c r="D22" s="2" t="s">
        <v>2472</v>
      </c>
    </row>
    <row r="23" spans="1:4" x14ac:dyDescent="0.25">
      <c r="A23" s="2"/>
      <c r="B23" s="2"/>
      <c r="C23" s="2"/>
      <c r="D23" s="2" t="s">
        <v>2473</v>
      </c>
    </row>
    <row r="24" spans="1:4" x14ac:dyDescent="0.25">
      <c r="A24" s="2"/>
      <c r="B24" s="2"/>
      <c r="C24" s="2"/>
      <c r="D24" s="2" t="s">
        <v>2474</v>
      </c>
    </row>
    <row r="25" spans="1:4" x14ac:dyDescent="0.25">
      <c r="A25" s="2"/>
      <c r="B25" s="2"/>
      <c r="C25" s="2"/>
      <c r="D25" s="2"/>
    </row>
    <row r="26" spans="1:4" x14ac:dyDescent="0.25">
      <c r="A26" s="2" t="s">
        <v>3734</v>
      </c>
      <c r="B26" s="2" t="s">
        <v>3733</v>
      </c>
      <c r="C26" s="2"/>
      <c r="D26" s="2" t="s">
        <v>2472</v>
      </c>
    </row>
    <row r="27" spans="1:4" x14ac:dyDescent="0.25">
      <c r="A27" s="2"/>
      <c r="B27" s="2"/>
      <c r="C27" s="2"/>
      <c r="D27" s="2" t="s">
        <v>2473</v>
      </c>
    </row>
    <row r="28" spans="1:4" x14ac:dyDescent="0.25">
      <c r="A28" s="2"/>
      <c r="B28" s="2"/>
      <c r="C28" s="2"/>
      <c r="D28" s="2" t="s">
        <v>2474</v>
      </c>
    </row>
    <row r="29" spans="1:4" x14ac:dyDescent="0.25">
      <c r="A29" s="2"/>
      <c r="B29" s="2"/>
      <c r="C29" s="2"/>
      <c r="D29" s="2"/>
    </row>
    <row r="30" spans="1:4" x14ac:dyDescent="0.25">
      <c r="A30" s="2" t="s">
        <v>3740</v>
      </c>
      <c r="B30" s="2" t="s">
        <v>3739</v>
      </c>
      <c r="C30" s="2"/>
      <c r="D30" s="2" t="s">
        <v>3741</v>
      </c>
    </row>
    <row r="31" spans="1:4" x14ac:dyDescent="0.25">
      <c r="A31" s="2"/>
      <c r="B31" s="2"/>
      <c r="C31" s="2"/>
      <c r="D31" s="2" t="s">
        <v>3742</v>
      </c>
    </row>
    <row r="32" spans="1:4" x14ac:dyDescent="0.25">
      <c r="A32" s="2"/>
      <c r="B32" s="2"/>
      <c r="C32" s="2"/>
      <c r="D32" s="2"/>
    </row>
    <row r="33" spans="1:4" x14ac:dyDescent="0.25">
      <c r="A33" s="2" t="s">
        <v>3740</v>
      </c>
      <c r="B33" s="2" t="s">
        <v>3743</v>
      </c>
      <c r="C33" s="2"/>
      <c r="D33" s="2" t="s">
        <v>3741</v>
      </c>
    </row>
    <row r="34" spans="1:4" x14ac:dyDescent="0.25">
      <c r="A34" s="2"/>
      <c r="B34" s="2"/>
      <c r="C34" s="2"/>
      <c r="D34" s="2" t="s">
        <v>3742</v>
      </c>
    </row>
    <row r="35" spans="1:4" x14ac:dyDescent="0.25">
      <c r="A35" s="2"/>
      <c r="B35" s="2"/>
      <c r="C35" s="2"/>
      <c r="D35" s="2"/>
    </row>
    <row r="36" spans="1:4" x14ac:dyDescent="0.25">
      <c r="A36" s="2" t="s">
        <v>3745</v>
      </c>
      <c r="B36" s="2" t="s">
        <v>3744</v>
      </c>
      <c r="C36" s="2"/>
      <c r="D36" s="2" t="s">
        <v>3746</v>
      </c>
    </row>
    <row r="37" spans="1:4" x14ac:dyDescent="0.25">
      <c r="A37" s="2"/>
      <c r="B37" s="2"/>
      <c r="C37" s="2"/>
      <c r="D37" s="2" t="s">
        <v>3747</v>
      </c>
    </row>
    <row r="38" spans="1:4" x14ac:dyDescent="0.25">
      <c r="A38" s="2"/>
      <c r="B38" s="2"/>
      <c r="C38" s="2"/>
      <c r="D38" s="2" t="s">
        <v>3748</v>
      </c>
    </row>
    <row r="39" spans="1:4" x14ac:dyDescent="0.25">
      <c r="A39" s="2"/>
      <c r="B39" s="2"/>
      <c r="C39" s="2"/>
      <c r="D39" s="2"/>
    </row>
    <row r="40" spans="1:4" x14ac:dyDescent="0.25">
      <c r="A40" s="2" t="s">
        <v>3745</v>
      </c>
      <c r="B40" s="2" t="s">
        <v>3749</v>
      </c>
      <c r="C40" s="2"/>
      <c r="D40" s="2" t="s">
        <v>3746</v>
      </c>
    </row>
    <row r="41" spans="1:4" x14ac:dyDescent="0.25">
      <c r="A41" s="2"/>
      <c r="B41" s="2"/>
      <c r="C41" s="2"/>
      <c r="D41" s="2" t="s">
        <v>3747</v>
      </c>
    </row>
    <row r="42" spans="1:4" x14ac:dyDescent="0.25">
      <c r="A42" s="2"/>
      <c r="B42" s="2"/>
      <c r="C42" s="2"/>
      <c r="D42" s="2" t="s">
        <v>3748</v>
      </c>
    </row>
    <row r="43" spans="1:4" x14ac:dyDescent="0.25">
      <c r="A43" s="2"/>
      <c r="B43" s="2"/>
      <c r="C43" s="2"/>
      <c r="D43" s="2"/>
    </row>
    <row r="44" spans="1:4" x14ac:dyDescent="0.25">
      <c r="A44" s="2"/>
      <c r="B44" s="2"/>
      <c r="C44" s="2"/>
      <c r="D44" s="2"/>
    </row>
    <row r="45" spans="1:4" x14ac:dyDescent="0.25">
      <c r="A45" s="2"/>
      <c r="B45" s="2"/>
      <c r="C45" s="2"/>
      <c r="D45" s="2"/>
    </row>
    <row r="46" spans="1:4" x14ac:dyDescent="0.25">
      <c r="A46" s="2"/>
      <c r="B46" s="2"/>
      <c r="C46" s="2"/>
      <c r="D46" s="2"/>
    </row>
    <row r="47" spans="1:4" x14ac:dyDescent="0.25">
      <c r="A47" s="2"/>
      <c r="B47" s="2"/>
      <c r="C47" s="2"/>
      <c r="D47" s="2"/>
    </row>
    <row r="48" spans="1:4" x14ac:dyDescent="0.25">
      <c r="A48" s="2"/>
      <c r="B48" s="2"/>
      <c r="C48" s="2"/>
      <c r="D48" s="2"/>
    </row>
    <row r="49" spans="1:4" x14ac:dyDescent="0.25">
      <c r="A49" s="2"/>
      <c r="B49" s="2"/>
      <c r="C49" s="2"/>
      <c r="D49" s="2"/>
    </row>
    <row r="50" spans="1:4" x14ac:dyDescent="0.25">
      <c r="A50" s="2"/>
      <c r="B50" s="2"/>
      <c r="C50" s="2"/>
      <c r="D50" s="2"/>
    </row>
    <row r="51" spans="1:4" x14ac:dyDescent="0.25">
      <c r="A51" s="2"/>
      <c r="B51" s="2"/>
      <c r="C51" s="2"/>
      <c r="D51" s="2"/>
    </row>
    <row r="52" spans="1:4" x14ac:dyDescent="0.25">
      <c r="A52" s="2"/>
      <c r="B52" s="2"/>
      <c r="C52" s="2"/>
      <c r="D52" s="2"/>
    </row>
    <row r="53" spans="1:4" x14ac:dyDescent="0.25">
      <c r="A53" s="2"/>
      <c r="B53" s="2"/>
      <c r="C53" s="2"/>
      <c r="D53" s="2"/>
    </row>
    <row r="54" spans="1:4" x14ac:dyDescent="0.25">
      <c r="A54" s="2"/>
      <c r="B54" s="2"/>
      <c r="C54" s="2"/>
      <c r="D54" s="2"/>
    </row>
    <row r="55" spans="1:4" x14ac:dyDescent="0.25">
      <c r="A55" s="2"/>
      <c r="B55" s="2"/>
      <c r="C55" s="2"/>
      <c r="D55" s="2"/>
    </row>
    <row r="56" spans="1:4" x14ac:dyDescent="0.25">
      <c r="A56" s="2"/>
      <c r="B56" s="2"/>
      <c r="C56" s="2"/>
      <c r="D56" s="2"/>
    </row>
    <row r="57" spans="1:4" x14ac:dyDescent="0.25">
      <c r="A57" s="2"/>
      <c r="B57" s="2"/>
      <c r="C57" s="2"/>
      <c r="D57" s="2"/>
    </row>
    <row r="58" spans="1:4" x14ac:dyDescent="0.25">
      <c r="A58" s="2"/>
      <c r="B58" s="2"/>
      <c r="C58" s="2"/>
      <c r="D58" s="2"/>
    </row>
    <row r="59" spans="1:4" x14ac:dyDescent="0.25">
      <c r="A59" s="2"/>
      <c r="B59" s="2"/>
      <c r="C59" s="2"/>
      <c r="D59" s="2"/>
    </row>
    <row r="60" spans="1:4" x14ac:dyDescent="0.25">
      <c r="A60" s="2"/>
      <c r="B60" s="2"/>
      <c r="C60" s="2"/>
      <c r="D60" s="2"/>
    </row>
    <row r="61" spans="1:4" x14ac:dyDescent="0.25">
      <c r="A61" s="2"/>
      <c r="B61" s="2"/>
      <c r="C61" s="2"/>
      <c r="D61" s="2"/>
    </row>
    <row r="62" spans="1:4" x14ac:dyDescent="0.25">
      <c r="A62" s="2"/>
      <c r="B62" s="2"/>
      <c r="C62" s="2"/>
      <c r="D62" s="2"/>
    </row>
    <row r="63" spans="1:4" x14ac:dyDescent="0.25">
      <c r="A63" s="2"/>
      <c r="B63" s="2"/>
      <c r="C63" s="2"/>
      <c r="D63" s="2"/>
    </row>
    <row r="64" spans="1:4" x14ac:dyDescent="0.25">
      <c r="A64" s="2"/>
      <c r="B64" s="2"/>
      <c r="C64" s="2"/>
      <c r="D64" s="2"/>
    </row>
    <row r="65" spans="1:4" x14ac:dyDescent="0.25">
      <c r="A65" s="2"/>
      <c r="B65" s="2"/>
      <c r="C65" s="2"/>
      <c r="D65" s="2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2"/>
  <sheetViews>
    <sheetView workbookViewId="0">
      <selection activeCell="A9" sqref="A9"/>
    </sheetView>
  </sheetViews>
  <sheetFormatPr defaultRowHeight="15" x14ac:dyDescent="0.25"/>
  <cols>
    <col min="1" max="1" width="38.7109375" style="2" bestFit="1" customWidth="1"/>
    <col min="2" max="2" width="28.28515625" style="2" customWidth="1"/>
    <col min="3" max="3" width="38.5703125" style="2" bestFit="1" customWidth="1"/>
    <col min="4" max="4" width="11.42578125" style="2" customWidth="1"/>
    <col min="5" max="5" width="7.42578125" style="2" bestFit="1" customWidth="1"/>
    <col min="6" max="6" width="8.140625" style="2" bestFit="1" customWidth="1"/>
    <col min="7" max="7" width="24.5703125" style="2" bestFit="1" customWidth="1"/>
    <col min="8" max="8" width="24.5703125" style="5" bestFit="1" customWidth="1"/>
    <col min="9" max="9" width="20.28515625" style="5" bestFit="1" customWidth="1"/>
    <col min="10" max="10" width="34.85546875" style="2" bestFit="1" customWidth="1"/>
    <col min="11" max="11" width="35.42578125" style="2" bestFit="1" customWidth="1"/>
    <col min="12" max="12" width="38.5703125" style="2" bestFit="1" customWidth="1"/>
    <col min="13" max="13" width="37.42578125" style="2" bestFit="1" customWidth="1"/>
    <col min="14" max="14" width="35.140625" style="2" bestFit="1" customWidth="1"/>
    <col min="15" max="16384" width="9.140625" style="2"/>
  </cols>
  <sheetData>
    <row r="1" spans="1:14" x14ac:dyDescent="0.25">
      <c r="H1" s="2"/>
      <c r="I1" s="2"/>
    </row>
    <row r="2" spans="1:14" x14ac:dyDescent="0.25">
      <c r="H2" s="2"/>
      <c r="I2" s="2"/>
    </row>
    <row r="3" spans="1:14" x14ac:dyDescent="0.25">
      <c r="A3" s="10" t="s">
        <v>207</v>
      </c>
      <c r="B3" s="85" t="s">
        <v>207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14" s="11" customFormat="1" ht="18.75" x14ac:dyDescent="0.3">
      <c r="A4" s="1" t="s">
        <v>0</v>
      </c>
      <c r="B4" s="1" t="s">
        <v>1</v>
      </c>
      <c r="C4" s="1" t="s">
        <v>17</v>
      </c>
      <c r="D4" s="1" t="s">
        <v>293</v>
      </c>
      <c r="E4" s="1" t="s">
        <v>2</v>
      </c>
      <c r="F4" s="1" t="s">
        <v>3</v>
      </c>
      <c r="G4" s="1" t="s">
        <v>96</v>
      </c>
      <c r="H4" s="1" t="s">
        <v>157</v>
      </c>
      <c r="I4" s="1" t="s">
        <v>158</v>
      </c>
      <c r="J4" s="1" t="s">
        <v>205</v>
      </c>
      <c r="K4" s="1"/>
      <c r="L4" s="1"/>
      <c r="M4" s="1"/>
      <c r="N4" s="1"/>
    </row>
    <row r="5" spans="1:14" x14ac:dyDescent="0.25">
      <c r="A5" s="2" t="s">
        <v>165</v>
      </c>
      <c r="B5" s="93" t="s">
        <v>166</v>
      </c>
      <c r="C5" s="2" t="s">
        <v>18</v>
      </c>
      <c r="D5" s="2">
        <v>2</v>
      </c>
      <c r="E5" s="2">
        <v>2</v>
      </c>
    </row>
    <row r="6" spans="1:14" x14ac:dyDescent="0.25">
      <c r="A6" s="2" t="s">
        <v>4011</v>
      </c>
      <c r="B6" s="93" t="s">
        <v>2914</v>
      </c>
      <c r="C6" s="2" t="s">
        <v>188</v>
      </c>
      <c r="D6" s="2">
        <v>3</v>
      </c>
      <c r="E6" s="2">
        <v>0</v>
      </c>
      <c r="G6" s="2" t="s">
        <v>2388</v>
      </c>
      <c r="J6" s="2" t="s">
        <v>2505</v>
      </c>
      <c r="K6" s="2" t="s">
        <v>2506</v>
      </c>
      <c r="L6" s="2" t="s">
        <v>2507</v>
      </c>
    </row>
    <row r="7" spans="1:14" x14ac:dyDescent="0.25">
      <c r="A7" s="2" t="s">
        <v>4012</v>
      </c>
      <c r="B7" s="93" t="s">
        <v>167</v>
      </c>
      <c r="C7" s="2" t="s">
        <v>188</v>
      </c>
      <c r="D7" s="2">
        <v>3</v>
      </c>
      <c r="E7" s="2">
        <v>0</v>
      </c>
      <c r="G7" s="2" t="s">
        <v>589</v>
      </c>
      <c r="J7" s="2" t="s">
        <v>1435</v>
      </c>
    </row>
    <row r="8" spans="1:14" x14ac:dyDescent="0.25">
      <c r="A8" s="81" t="s">
        <v>2921</v>
      </c>
      <c r="B8" s="98" t="s">
        <v>4016</v>
      </c>
      <c r="C8" s="81" t="s">
        <v>188</v>
      </c>
      <c r="D8" s="81">
        <v>3</v>
      </c>
      <c r="E8" s="81">
        <v>0</v>
      </c>
      <c r="G8" s="5" t="s">
        <v>2902</v>
      </c>
      <c r="J8" s="2" t="s">
        <v>2903</v>
      </c>
      <c r="K8" s="2" t="s">
        <v>2904</v>
      </c>
      <c r="L8" s="2" t="s">
        <v>2905</v>
      </c>
      <c r="M8" s="2" t="s">
        <v>2906</v>
      </c>
    </row>
    <row r="9" spans="1:14" x14ac:dyDescent="0.25">
      <c r="A9" s="111" t="s">
        <v>4008</v>
      </c>
      <c r="B9" s="112" t="s">
        <v>4007</v>
      </c>
      <c r="C9" s="111" t="s">
        <v>18</v>
      </c>
      <c r="D9" s="2">
        <v>1</v>
      </c>
      <c r="E9" s="2">
        <v>13</v>
      </c>
      <c r="G9" s="5"/>
    </row>
    <row r="10" spans="1:14" x14ac:dyDescent="0.25">
      <c r="A10" s="2" t="s">
        <v>4014</v>
      </c>
      <c r="B10" s="93" t="s">
        <v>2922</v>
      </c>
      <c r="C10" s="2" t="s">
        <v>188</v>
      </c>
      <c r="D10" s="2">
        <v>3</v>
      </c>
      <c r="E10" s="110">
        <v>8</v>
      </c>
      <c r="G10" s="5"/>
    </row>
    <row r="11" spans="1:14" x14ac:dyDescent="0.25">
      <c r="A11" s="2" t="s">
        <v>4015</v>
      </c>
      <c r="B11" s="93" t="s">
        <v>2924</v>
      </c>
      <c r="C11" s="2" t="s">
        <v>4017</v>
      </c>
      <c r="D11" s="2">
        <v>4</v>
      </c>
      <c r="E11" s="110">
        <v>6</v>
      </c>
      <c r="G11" s="5"/>
    </row>
    <row r="12" spans="1:14" x14ac:dyDescent="0.25">
      <c r="B12" s="5"/>
      <c r="G12" s="5"/>
    </row>
    <row r="13" spans="1:14" x14ac:dyDescent="0.25">
      <c r="A13" s="111" t="s">
        <v>168</v>
      </c>
      <c r="B13" s="111" t="s">
        <v>169</v>
      </c>
      <c r="C13" s="111" t="s">
        <v>176</v>
      </c>
      <c r="D13" s="2">
        <v>1</v>
      </c>
      <c r="E13" s="2">
        <v>1</v>
      </c>
    </row>
    <row r="14" spans="1:14" x14ac:dyDescent="0.25">
      <c r="A14" s="111" t="s">
        <v>170</v>
      </c>
      <c r="B14" s="111" t="s">
        <v>171</v>
      </c>
      <c r="C14" s="111" t="s">
        <v>175</v>
      </c>
      <c r="D14" s="2">
        <v>1</v>
      </c>
      <c r="E14" s="2">
        <v>1</v>
      </c>
    </row>
    <row r="15" spans="1:14" x14ac:dyDescent="0.25">
      <c r="A15" s="111" t="s">
        <v>172</v>
      </c>
      <c r="B15" s="111" t="s">
        <v>173</v>
      </c>
      <c r="C15" s="111" t="s">
        <v>174</v>
      </c>
      <c r="D15" s="2">
        <v>1</v>
      </c>
      <c r="E15" s="2">
        <v>1</v>
      </c>
    </row>
    <row r="16" spans="1:14" x14ac:dyDescent="0.25">
      <c r="A16" s="111" t="s">
        <v>177</v>
      </c>
      <c r="B16" s="112" t="s">
        <v>178</v>
      </c>
      <c r="C16" s="111" t="s">
        <v>162</v>
      </c>
      <c r="D16" s="2">
        <v>1</v>
      </c>
      <c r="E16" s="2">
        <v>4</v>
      </c>
    </row>
    <row r="17" spans="1:12" x14ac:dyDescent="0.25">
      <c r="A17" s="111" t="s">
        <v>4010</v>
      </c>
      <c r="B17" s="112" t="s">
        <v>179</v>
      </c>
      <c r="C17" s="111" t="s">
        <v>18</v>
      </c>
      <c r="D17" s="2">
        <v>1</v>
      </c>
      <c r="E17" s="2">
        <v>7</v>
      </c>
    </row>
    <row r="18" spans="1:12" x14ac:dyDescent="0.25">
      <c r="A18" s="111" t="s">
        <v>180</v>
      </c>
      <c r="B18" s="112" t="s">
        <v>181</v>
      </c>
      <c r="C18" s="111" t="s">
        <v>18</v>
      </c>
      <c r="D18" s="81">
        <v>1</v>
      </c>
      <c r="E18" s="81">
        <v>13</v>
      </c>
    </row>
    <row r="19" spans="1:12" x14ac:dyDescent="0.25">
      <c r="A19" s="111" t="s">
        <v>4009</v>
      </c>
      <c r="B19" s="112" t="s">
        <v>182</v>
      </c>
      <c r="C19" s="111" t="s">
        <v>18</v>
      </c>
      <c r="D19" s="2">
        <v>1</v>
      </c>
      <c r="E19" s="2">
        <v>13</v>
      </c>
    </row>
    <row r="20" spans="1:12" x14ac:dyDescent="0.25">
      <c r="A20" s="111" t="s">
        <v>183</v>
      </c>
      <c r="B20" s="112" t="s">
        <v>184</v>
      </c>
      <c r="C20" s="111" t="s">
        <v>188</v>
      </c>
      <c r="D20" s="2">
        <v>4</v>
      </c>
      <c r="E20" s="2">
        <v>1</v>
      </c>
      <c r="G20" s="2" t="s">
        <v>150</v>
      </c>
      <c r="H20" s="2" t="s">
        <v>150</v>
      </c>
      <c r="I20" s="2" t="s">
        <v>150</v>
      </c>
      <c r="J20" s="2" t="s">
        <v>2505</v>
      </c>
      <c r="K20" s="2" t="s">
        <v>2506</v>
      </c>
      <c r="L20" s="2" t="s">
        <v>2507</v>
      </c>
    </row>
    <row r="21" spans="1:12" x14ac:dyDescent="0.25">
      <c r="A21" s="111" t="s">
        <v>2504</v>
      </c>
      <c r="B21" s="112" t="s">
        <v>185</v>
      </c>
      <c r="C21" s="111" t="s">
        <v>187</v>
      </c>
      <c r="D21" s="2">
        <v>2</v>
      </c>
      <c r="E21" s="2">
        <v>1</v>
      </c>
      <c r="G21" s="2" t="s">
        <v>186</v>
      </c>
      <c r="J21" s="2" t="s">
        <v>2501</v>
      </c>
      <c r="K21" s="2" t="s">
        <v>2502</v>
      </c>
      <c r="L21" s="2" t="s">
        <v>2503</v>
      </c>
    </row>
    <row r="22" spans="1:12" x14ac:dyDescent="0.25">
      <c r="A22" s="5" t="s">
        <v>3772</v>
      </c>
      <c r="B22" s="93" t="s">
        <v>191</v>
      </c>
      <c r="C22" s="5" t="s">
        <v>187</v>
      </c>
      <c r="D22" s="2">
        <v>2</v>
      </c>
      <c r="E22" s="2">
        <v>0</v>
      </c>
      <c r="G22" s="2" t="s">
        <v>192</v>
      </c>
      <c r="J22" s="2" t="s">
        <v>2508</v>
      </c>
      <c r="K22" s="2" t="s">
        <v>2509</v>
      </c>
      <c r="L22" s="2" t="s">
        <v>2510</v>
      </c>
    </row>
    <row r="23" spans="1:12" x14ac:dyDescent="0.25">
      <c r="A23" s="5" t="s">
        <v>2382</v>
      </c>
      <c r="B23" s="93" t="s">
        <v>2381</v>
      </c>
      <c r="C23" s="5" t="s">
        <v>162</v>
      </c>
      <c r="D23" s="2">
        <v>2</v>
      </c>
      <c r="E23" s="2">
        <v>5</v>
      </c>
    </row>
    <row r="24" spans="1:12" x14ac:dyDescent="0.25">
      <c r="A24" s="5" t="s">
        <v>189</v>
      </c>
      <c r="B24" s="93" t="s">
        <v>2386</v>
      </c>
      <c r="C24" s="5" t="s">
        <v>190</v>
      </c>
      <c r="D24" s="2">
        <v>2</v>
      </c>
      <c r="E24" s="2">
        <v>15</v>
      </c>
      <c r="G24" s="2" t="s">
        <v>2388</v>
      </c>
      <c r="J24" s="2" t="s">
        <v>2505</v>
      </c>
      <c r="K24" s="2" t="s">
        <v>2506</v>
      </c>
      <c r="L24" s="2" t="s">
        <v>2507</v>
      </c>
    </row>
    <row r="25" spans="1:12" x14ac:dyDescent="0.25">
      <c r="A25" s="5" t="s">
        <v>3768</v>
      </c>
      <c r="B25" s="93" t="s">
        <v>2383</v>
      </c>
      <c r="C25" s="5" t="s">
        <v>190</v>
      </c>
      <c r="D25" s="2">
        <v>2</v>
      </c>
      <c r="E25" s="2">
        <v>13</v>
      </c>
      <c r="G25" s="2" t="s">
        <v>2544</v>
      </c>
      <c r="J25" s="2" t="s">
        <v>585</v>
      </c>
    </row>
    <row r="26" spans="1:12" x14ac:dyDescent="0.25">
      <c r="A26" s="5" t="s">
        <v>3767</v>
      </c>
      <c r="B26" s="93" t="s">
        <v>2384</v>
      </c>
      <c r="C26" s="5" t="s">
        <v>190</v>
      </c>
      <c r="D26" s="2">
        <v>2</v>
      </c>
      <c r="E26" s="2">
        <v>15</v>
      </c>
      <c r="G26" s="2" t="s">
        <v>584</v>
      </c>
      <c r="J26" s="2" t="s">
        <v>225</v>
      </c>
    </row>
    <row r="27" spans="1:12" x14ac:dyDescent="0.25">
      <c r="A27" s="5" t="s">
        <v>3770</v>
      </c>
      <c r="B27" s="93" t="s">
        <v>2385</v>
      </c>
      <c r="C27" s="5" t="s">
        <v>190</v>
      </c>
      <c r="D27" s="2">
        <v>2</v>
      </c>
      <c r="E27" s="2">
        <v>15</v>
      </c>
      <c r="G27" s="2" t="s">
        <v>153</v>
      </c>
      <c r="J27" s="2" t="s">
        <v>2564</v>
      </c>
    </row>
    <row r="28" spans="1:12" x14ac:dyDescent="0.25">
      <c r="A28" s="5" t="s">
        <v>3769</v>
      </c>
      <c r="B28" s="93" t="s">
        <v>2387</v>
      </c>
      <c r="C28" s="5" t="s">
        <v>190</v>
      </c>
      <c r="D28" s="2">
        <v>2</v>
      </c>
      <c r="E28" s="2">
        <v>15</v>
      </c>
      <c r="G28" s="2" t="s">
        <v>2542</v>
      </c>
      <c r="J28" s="5" t="s">
        <v>2573</v>
      </c>
    </row>
    <row r="29" spans="1:12" x14ac:dyDescent="0.25">
      <c r="A29" s="5" t="s">
        <v>3771</v>
      </c>
      <c r="B29" s="93" t="s">
        <v>2389</v>
      </c>
      <c r="C29" s="5" t="s">
        <v>2390</v>
      </c>
      <c r="D29" s="2">
        <v>2</v>
      </c>
      <c r="E29" s="2">
        <v>4</v>
      </c>
      <c r="G29" s="2" t="s">
        <v>2391</v>
      </c>
      <c r="H29" s="5" t="s">
        <v>193</v>
      </c>
      <c r="J29" s="2" t="s">
        <v>2392</v>
      </c>
      <c r="K29" s="2" t="s">
        <v>586</v>
      </c>
    </row>
    <row r="30" spans="1:12" x14ac:dyDescent="0.25">
      <c r="A30" s="5" t="s">
        <v>2920</v>
      </c>
      <c r="B30" s="93" t="s">
        <v>2553</v>
      </c>
      <c r="C30" s="5" t="s">
        <v>2543</v>
      </c>
      <c r="D30" s="2">
        <v>3</v>
      </c>
      <c r="E30" s="2">
        <v>0</v>
      </c>
      <c r="G30" s="2" t="s">
        <v>2388</v>
      </c>
      <c r="H30" s="5" t="s">
        <v>2541</v>
      </c>
      <c r="J30" s="2" t="s">
        <v>2505</v>
      </c>
      <c r="K30" s="2" t="s">
        <v>2506</v>
      </c>
      <c r="L30" s="2" t="s">
        <v>2507</v>
      </c>
    </row>
    <row r="31" spans="1:12" x14ac:dyDescent="0.25">
      <c r="A31" s="5" t="s">
        <v>2918</v>
      </c>
      <c r="B31" s="93" t="s">
        <v>2919</v>
      </c>
      <c r="C31" s="5" t="s">
        <v>2543</v>
      </c>
      <c r="D31" s="2">
        <v>3</v>
      </c>
      <c r="E31" s="2">
        <v>0</v>
      </c>
      <c r="G31" s="2" t="s">
        <v>2388</v>
      </c>
      <c r="H31" s="5" t="s">
        <v>2541</v>
      </c>
      <c r="J31" s="2" t="s">
        <v>2505</v>
      </c>
      <c r="K31" s="2" t="s">
        <v>2506</v>
      </c>
      <c r="L31" s="2" t="s">
        <v>2507</v>
      </c>
    </row>
    <row r="32" spans="1:12" x14ac:dyDescent="0.25">
      <c r="A32" s="5" t="s">
        <v>3774</v>
      </c>
      <c r="B32" s="93" t="s">
        <v>3773</v>
      </c>
      <c r="C32" s="5" t="s">
        <v>3775</v>
      </c>
      <c r="D32" s="2">
        <v>2</v>
      </c>
      <c r="E32" s="110">
        <v>5</v>
      </c>
    </row>
    <row r="33" spans="1:14" x14ac:dyDescent="0.25">
      <c r="A33" s="5"/>
      <c r="B33" s="93"/>
      <c r="C33" s="5"/>
    </row>
    <row r="34" spans="1:14" x14ac:dyDescent="0.25">
      <c r="A34" s="115" t="s">
        <v>4406</v>
      </c>
      <c r="B34" s="85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s="11" customFormat="1" ht="18.75" x14ac:dyDescent="0.3">
      <c r="A35" s="1" t="s">
        <v>0</v>
      </c>
      <c r="B35" s="1" t="s">
        <v>1</v>
      </c>
      <c r="C35" s="1" t="s">
        <v>17</v>
      </c>
      <c r="D35" s="1" t="s">
        <v>293</v>
      </c>
      <c r="E35" s="1" t="s">
        <v>2</v>
      </c>
      <c r="F35" s="1" t="s">
        <v>3</v>
      </c>
      <c r="G35" s="1" t="s">
        <v>96</v>
      </c>
      <c r="H35" s="1" t="s">
        <v>157</v>
      </c>
      <c r="I35" s="1" t="s">
        <v>158</v>
      </c>
      <c r="J35" s="1" t="s">
        <v>205</v>
      </c>
      <c r="K35" s="1"/>
      <c r="L35" s="1"/>
      <c r="M35" s="1"/>
      <c r="N35" s="1"/>
    </row>
    <row r="36" spans="1:14" s="5" customFormat="1" x14ac:dyDescent="0.25">
      <c r="A36" s="84" t="s">
        <v>4013</v>
      </c>
      <c r="B36" s="109" t="s">
        <v>2923</v>
      </c>
      <c r="C36" s="110" t="s">
        <v>188</v>
      </c>
      <c r="D36" s="84">
        <v>3</v>
      </c>
      <c r="E36" s="84">
        <v>6</v>
      </c>
    </row>
    <row r="39" spans="1:14" x14ac:dyDescent="0.25">
      <c r="A39" s="12" t="s">
        <v>208</v>
      </c>
      <c r="B39" s="12" t="s">
        <v>208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</row>
    <row r="40" spans="1:14" ht="18.75" x14ac:dyDescent="0.3">
      <c r="A40" s="1" t="s">
        <v>0</v>
      </c>
      <c r="B40" s="1" t="s">
        <v>1</v>
      </c>
      <c r="C40" s="1" t="s">
        <v>17</v>
      </c>
      <c r="D40" s="1" t="s">
        <v>293</v>
      </c>
      <c r="E40" s="1" t="s">
        <v>2</v>
      </c>
      <c r="F40" s="1" t="s">
        <v>3</v>
      </c>
      <c r="G40" s="1" t="s">
        <v>96</v>
      </c>
      <c r="H40" s="1" t="s">
        <v>157</v>
      </c>
      <c r="I40" s="1" t="s">
        <v>158</v>
      </c>
      <c r="J40" s="1" t="s">
        <v>291</v>
      </c>
      <c r="K40" s="1"/>
      <c r="L40" s="1"/>
      <c r="M40" s="1"/>
      <c r="N40" s="1"/>
    </row>
    <row r="41" spans="1:14" ht="21" x14ac:dyDescent="0.35">
      <c r="A41" s="4" t="s">
        <v>240</v>
      </c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</row>
    <row r="42" spans="1:14" x14ac:dyDescent="0.25">
      <c r="A42" s="82" t="s">
        <v>288</v>
      </c>
      <c r="B42" s="82" t="s">
        <v>281</v>
      </c>
      <c r="C42" s="82" t="s">
        <v>18</v>
      </c>
      <c r="D42" s="82">
        <v>1</v>
      </c>
      <c r="E42" s="82"/>
    </row>
    <row r="43" spans="1:14" x14ac:dyDescent="0.25">
      <c r="A43" s="82" t="s">
        <v>289</v>
      </c>
      <c r="B43" s="82" t="s">
        <v>283</v>
      </c>
      <c r="C43" s="82" t="s">
        <v>18</v>
      </c>
      <c r="D43" s="82">
        <v>1</v>
      </c>
      <c r="E43" s="82">
        <v>1</v>
      </c>
    </row>
    <row r="45" spans="1:14" ht="21" x14ac:dyDescent="0.35">
      <c r="A45" s="4" t="s">
        <v>241</v>
      </c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</row>
    <row r="46" spans="1:14" x14ac:dyDescent="0.25">
      <c r="A46" s="82" t="s">
        <v>288</v>
      </c>
      <c r="B46" s="82" t="s">
        <v>282</v>
      </c>
      <c r="C46" s="82" t="s">
        <v>18</v>
      </c>
      <c r="D46" s="82">
        <v>1</v>
      </c>
      <c r="E46" s="82"/>
    </row>
    <row r="47" spans="1:14" x14ac:dyDescent="0.25">
      <c r="A47" s="82" t="s">
        <v>289</v>
      </c>
      <c r="B47" s="82" t="s">
        <v>284</v>
      </c>
      <c r="C47" s="82" t="s">
        <v>18</v>
      </c>
      <c r="D47" s="82">
        <v>1</v>
      </c>
      <c r="E47" s="82">
        <v>1</v>
      </c>
    </row>
    <row r="49" spans="1:14" x14ac:dyDescent="0.25">
      <c r="A49" s="2" t="s">
        <v>3776</v>
      </c>
      <c r="B49" s="93" t="s">
        <v>286</v>
      </c>
      <c r="C49" s="2" t="s">
        <v>18</v>
      </c>
      <c r="D49" s="2">
        <v>1</v>
      </c>
      <c r="E49" s="2">
        <v>7</v>
      </c>
    </row>
    <row r="50" spans="1:14" x14ac:dyDescent="0.25">
      <c r="A50" s="2" t="s">
        <v>4018</v>
      </c>
      <c r="B50" s="93" t="s">
        <v>285</v>
      </c>
      <c r="C50" s="2" t="s">
        <v>188</v>
      </c>
      <c r="D50" s="2">
        <v>2</v>
      </c>
      <c r="E50" s="2">
        <v>7</v>
      </c>
      <c r="G50" s="2" t="s">
        <v>2562</v>
      </c>
    </row>
    <row r="51" spans="1:14" x14ac:dyDescent="0.25">
      <c r="A51" s="2" t="s">
        <v>3777</v>
      </c>
      <c r="B51" s="93" t="s">
        <v>2413</v>
      </c>
      <c r="C51" s="2" t="s">
        <v>188</v>
      </c>
      <c r="D51" s="2">
        <v>2</v>
      </c>
      <c r="E51" s="2">
        <v>6</v>
      </c>
      <c r="G51" s="2" t="s">
        <v>214</v>
      </c>
      <c r="J51" s="2" t="s">
        <v>2549</v>
      </c>
      <c r="K51" s="2" t="s">
        <v>2550</v>
      </c>
      <c r="L51" s="2" t="s">
        <v>2551</v>
      </c>
      <c r="M51" s="2" t="s">
        <v>2552</v>
      </c>
    </row>
    <row r="52" spans="1:14" x14ac:dyDescent="0.25">
      <c r="A52" s="2" t="s">
        <v>3778</v>
      </c>
      <c r="B52" s="93" t="s">
        <v>2414</v>
      </c>
      <c r="C52" s="2" t="s">
        <v>3779</v>
      </c>
      <c r="D52" s="2">
        <v>3</v>
      </c>
      <c r="E52" s="2">
        <v>6</v>
      </c>
      <c r="G52" s="2" t="s">
        <v>2422</v>
      </c>
      <c r="H52" s="5" t="s">
        <v>2475</v>
      </c>
      <c r="J52" s="2" t="s">
        <v>226</v>
      </c>
      <c r="K52" s="2" t="s">
        <v>2545</v>
      </c>
      <c r="L52" s="2" t="s">
        <v>2546</v>
      </c>
      <c r="M52" s="2" t="s">
        <v>2547</v>
      </c>
      <c r="N52" s="2" t="s">
        <v>2548</v>
      </c>
    </row>
    <row r="53" spans="1:14" x14ac:dyDescent="0.25">
      <c r="A53" s="2" t="s">
        <v>2512</v>
      </c>
      <c r="B53" s="93" t="s">
        <v>2513</v>
      </c>
      <c r="C53" s="2" t="s">
        <v>188</v>
      </c>
      <c r="D53" s="2">
        <v>2</v>
      </c>
      <c r="E53" s="2">
        <v>6</v>
      </c>
      <c r="G53" s="5" t="s">
        <v>2475</v>
      </c>
      <c r="H53" s="2"/>
      <c r="J53" s="2" t="s">
        <v>226</v>
      </c>
    </row>
    <row r="54" spans="1:14" x14ac:dyDescent="0.25">
      <c r="A54" s="2" t="s">
        <v>3781</v>
      </c>
      <c r="B54" s="93" t="s">
        <v>3780</v>
      </c>
      <c r="C54" s="2" t="s">
        <v>290</v>
      </c>
      <c r="G54" s="5"/>
      <c r="H54" s="2"/>
    </row>
    <row r="55" spans="1:14" x14ac:dyDescent="0.25">
      <c r="A55" s="2" t="s">
        <v>3783</v>
      </c>
      <c r="B55" s="93" t="s">
        <v>3782</v>
      </c>
      <c r="C55" s="2" t="s">
        <v>358</v>
      </c>
      <c r="D55" s="2">
        <v>3</v>
      </c>
      <c r="E55" s="2">
        <v>6</v>
      </c>
      <c r="G55" s="2" t="s">
        <v>2514</v>
      </c>
      <c r="H55" s="5" t="s">
        <v>2475</v>
      </c>
      <c r="I55" s="2"/>
      <c r="J55" s="5" t="s">
        <v>2516</v>
      </c>
      <c r="K55" s="2" t="s">
        <v>2515</v>
      </c>
      <c r="L55" s="2" t="s">
        <v>2517</v>
      </c>
      <c r="M55" s="2" t="s">
        <v>226</v>
      </c>
    </row>
    <row r="56" spans="1:14" x14ac:dyDescent="0.25">
      <c r="A56" s="2" t="s">
        <v>2529</v>
      </c>
      <c r="B56" s="93" t="s">
        <v>3784</v>
      </c>
      <c r="C56" s="2" t="s">
        <v>358</v>
      </c>
      <c r="D56" s="2">
        <v>3</v>
      </c>
      <c r="E56" s="2">
        <v>6</v>
      </c>
      <c r="G56" s="2" t="s">
        <v>2525</v>
      </c>
      <c r="H56" s="5" t="s">
        <v>2475</v>
      </c>
      <c r="I56" s="2"/>
      <c r="J56" s="2" t="s">
        <v>2526</v>
      </c>
      <c r="K56" s="2" t="s">
        <v>2527</v>
      </c>
      <c r="M56" s="2" t="s">
        <v>226</v>
      </c>
    </row>
    <row r="57" spans="1:14" x14ac:dyDescent="0.25">
      <c r="A57" s="2" t="s">
        <v>2925</v>
      </c>
      <c r="B57" s="93" t="s">
        <v>3785</v>
      </c>
      <c r="C57" s="2" t="s">
        <v>358</v>
      </c>
      <c r="D57" s="2">
        <v>3</v>
      </c>
      <c r="E57" s="2">
        <v>6</v>
      </c>
      <c r="G57" s="2" t="s">
        <v>2902</v>
      </c>
      <c r="H57" s="5" t="s">
        <v>2475</v>
      </c>
      <c r="I57" s="2"/>
      <c r="J57" s="2" t="s">
        <v>2903</v>
      </c>
      <c r="K57" s="2" t="s">
        <v>2904</v>
      </c>
      <c r="L57" s="2" t="s">
        <v>2905</v>
      </c>
      <c r="M57" s="2" t="s">
        <v>2906</v>
      </c>
      <c r="N57" s="2" t="s">
        <v>226</v>
      </c>
    </row>
    <row r="58" spans="1:14" x14ac:dyDescent="0.25">
      <c r="A58" s="2" t="s">
        <v>2926</v>
      </c>
      <c r="B58" s="93" t="s">
        <v>3786</v>
      </c>
      <c r="C58" s="2" t="s">
        <v>2543</v>
      </c>
      <c r="D58" s="2">
        <v>3</v>
      </c>
      <c r="E58" s="2">
        <v>6</v>
      </c>
      <c r="G58" s="5" t="s">
        <v>2927</v>
      </c>
      <c r="H58" s="5" t="s">
        <v>2475</v>
      </c>
      <c r="J58" s="2" t="s">
        <v>226</v>
      </c>
      <c r="K58" s="2" t="s">
        <v>1746</v>
      </c>
      <c r="L58" s="2" t="s">
        <v>1747</v>
      </c>
      <c r="M58" s="2" t="s">
        <v>1748</v>
      </c>
      <c r="N58" s="2" t="s">
        <v>2928</v>
      </c>
    </row>
    <row r="59" spans="1:14" x14ac:dyDescent="0.25">
      <c r="A59" s="2" t="s">
        <v>2930</v>
      </c>
      <c r="B59" s="93" t="s">
        <v>2929</v>
      </c>
      <c r="C59" s="2" t="s">
        <v>190</v>
      </c>
      <c r="D59" s="2">
        <v>2</v>
      </c>
      <c r="E59" s="2">
        <v>13</v>
      </c>
      <c r="G59" s="2" t="s">
        <v>2562</v>
      </c>
      <c r="I59" s="2"/>
    </row>
    <row r="60" spans="1:14" x14ac:dyDescent="0.25">
      <c r="A60" s="2" t="s">
        <v>3788</v>
      </c>
      <c r="B60" s="93" t="s">
        <v>3787</v>
      </c>
      <c r="C60" s="2" t="s">
        <v>290</v>
      </c>
      <c r="I60" s="2"/>
    </row>
    <row r="61" spans="1:14" x14ac:dyDescent="0.25">
      <c r="I61" s="2"/>
    </row>
    <row r="62" spans="1:14" x14ac:dyDescent="0.25">
      <c r="A62" s="2" t="s">
        <v>4021</v>
      </c>
      <c r="B62" s="93" t="s">
        <v>4019</v>
      </c>
      <c r="C62" s="2" t="s">
        <v>18</v>
      </c>
      <c r="D62" s="2">
        <v>1</v>
      </c>
      <c r="E62" s="110">
        <v>14</v>
      </c>
    </row>
    <row r="63" spans="1:14" x14ac:dyDescent="0.25">
      <c r="A63" s="2" t="s">
        <v>4022</v>
      </c>
      <c r="B63" s="93" t="s">
        <v>287</v>
      </c>
      <c r="C63" s="2" t="s">
        <v>18</v>
      </c>
      <c r="D63" s="2">
        <v>1</v>
      </c>
      <c r="E63" s="110">
        <v>14</v>
      </c>
    </row>
    <row r="64" spans="1:14" x14ac:dyDescent="0.25">
      <c r="A64" s="2" t="s">
        <v>4023</v>
      </c>
      <c r="B64" s="93" t="s">
        <v>4020</v>
      </c>
      <c r="C64" s="2" t="s">
        <v>18</v>
      </c>
      <c r="D64" s="2">
        <v>1</v>
      </c>
      <c r="E64" s="110">
        <v>14</v>
      </c>
    </row>
    <row r="65" spans="1:14" x14ac:dyDescent="0.25">
      <c r="A65" s="111" t="s">
        <v>4025</v>
      </c>
      <c r="B65" s="112" t="s">
        <v>4024</v>
      </c>
      <c r="C65" s="111" t="s">
        <v>175</v>
      </c>
    </row>
    <row r="66" spans="1:14" x14ac:dyDescent="0.25">
      <c r="A66" s="111" t="s">
        <v>4027</v>
      </c>
      <c r="B66" s="112" t="s">
        <v>4026</v>
      </c>
      <c r="C66" s="111" t="s">
        <v>176</v>
      </c>
    </row>
    <row r="67" spans="1:14" x14ac:dyDescent="0.25">
      <c r="A67" s="111" t="s">
        <v>4029</v>
      </c>
      <c r="B67" s="112" t="s">
        <v>4028</v>
      </c>
      <c r="C67" s="111" t="s">
        <v>174</v>
      </c>
    </row>
    <row r="68" spans="1:14" x14ac:dyDescent="0.25">
      <c r="I68" s="2"/>
    </row>
    <row r="69" spans="1:14" s="5" customFormat="1" x14ac:dyDescent="0.25">
      <c r="A69" s="19" t="s">
        <v>231</v>
      </c>
      <c r="B69" s="6"/>
      <c r="C69" s="6"/>
      <c r="D69" s="6"/>
      <c r="E69" s="6"/>
      <c r="F69" s="6"/>
    </row>
    <row r="70" spans="1:14" s="5" customFormat="1" ht="18.75" x14ac:dyDescent="0.3">
      <c r="A70" s="1" t="s">
        <v>0</v>
      </c>
      <c r="B70" s="1" t="s">
        <v>1</v>
      </c>
      <c r="C70" s="1" t="s">
        <v>17</v>
      </c>
      <c r="D70" s="1" t="s">
        <v>293</v>
      </c>
      <c r="E70" s="1" t="s">
        <v>2</v>
      </c>
      <c r="F70" s="1" t="s">
        <v>3</v>
      </c>
      <c r="G70" s="7"/>
      <c r="H70" s="7"/>
      <c r="I70" s="7"/>
      <c r="J70" s="7"/>
      <c r="K70" s="7"/>
      <c r="L70" s="7"/>
      <c r="M70" s="7"/>
      <c r="N70" s="7"/>
    </row>
    <row r="71" spans="1:14" x14ac:dyDescent="0.25">
      <c r="A71" s="82" t="s">
        <v>229</v>
      </c>
      <c r="B71" s="82" t="s">
        <v>227</v>
      </c>
      <c r="C71" s="82"/>
      <c r="D71" s="82">
        <v>1</v>
      </c>
      <c r="E71" s="82"/>
    </row>
    <row r="72" spans="1:14" x14ac:dyDescent="0.25">
      <c r="A72" s="82" t="s">
        <v>230</v>
      </c>
      <c r="B72" s="82" t="s">
        <v>228</v>
      </c>
      <c r="C72" s="82"/>
      <c r="D72" s="82">
        <v>1</v>
      </c>
      <c r="E72" s="82">
        <v>1</v>
      </c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40"/>
  <sheetViews>
    <sheetView topLeftCell="A7" workbookViewId="0">
      <selection activeCell="A38" sqref="A38"/>
    </sheetView>
  </sheetViews>
  <sheetFormatPr defaultRowHeight="15" x14ac:dyDescent="0.25"/>
  <cols>
    <col min="1" max="1" width="38.7109375" style="2" customWidth="1"/>
    <col min="2" max="2" width="28.7109375" style="2" customWidth="1"/>
    <col min="3" max="3" width="38.7109375" style="2" customWidth="1"/>
    <col min="4" max="4" width="9" style="2" customWidth="1"/>
    <col min="5" max="5" width="7.42578125" style="2" bestFit="1" customWidth="1"/>
    <col min="6" max="6" width="15.5703125" style="2" bestFit="1" customWidth="1"/>
    <col min="7" max="16384" width="9.140625" style="2"/>
  </cols>
  <sheetData>
    <row r="3" spans="1:6" x14ac:dyDescent="0.25">
      <c r="A3" s="102" t="s">
        <v>207</v>
      </c>
      <c r="B3" s="103"/>
      <c r="C3" s="103"/>
      <c r="D3" s="103"/>
      <c r="E3" s="103"/>
      <c r="F3" s="103"/>
    </row>
    <row r="4" spans="1:6" s="11" customFormat="1" ht="18.75" x14ac:dyDescent="0.3">
      <c r="A4" s="1" t="s">
        <v>0</v>
      </c>
      <c r="B4" s="1" t="s">
        <v>1</v>
      </c>
      <c r="C4" s="1" t="s">
        <v>17</v>
      </c>
      <c r="D4" s="1" t="s">
        <v>293</v>
      </c>
      <c r="E4" s="1" t="s">
        <v>2</v>
      </c>
      <c r="F4" s="1" t="s">
        <v>3</v>
      </c>
    </row>
    <row r="5" spans="1:6" x14ac:dyDescent="0.25">
      <c r="A5" s="2" t="s">
        <v>4238</v>
      </c>
      <c r="B5" s="93" t="s">
        <v>4235</v>
      </c>
      <c r="C5" s="2" t="s">
        <v>194</v>
      </c>
      <c r="D5" s="2">
        <v>4</v>
      </c>
      <c r="E5" s="2">
        <v>9</v>
      </c>
    </row>
    <row r="6" spans="1:6" x14ac:dyDescent="0.25">
      <c r="A6" s="2" t="s">
        <v>4239</v>
      </c>
      <c r="B6" s="93" t="s">
        <v>4236</v>
      </c>
      <c r="C6" s="2" t="s">
        <v>4237</v>
      </c>
      <c r="D6" s="2">
        <v>4</v>
      </c>
      <c r="E6" s="2">
        <v>9</v>
      </c>
    </row>
    <row r="7" spans="1:6" x14ac:dyDescent="0.25">
      <c r="A7" s="2" t="s">
        <v>4240</v>
      </c>
      <c r="B7" s="93" t="s">
        <v>4241</v>
      </c>
      <c r="C7" s="2" t="s">
        <v>4242</v>
      </c>
      <c r="D7" s="2">
        <v>4</v>
      </c>
      <c r="E7" s="2">
        <v>9</v>
      </c>
    </row>
    <row r="8" spans="1:6" x14ac:dyDescent="0.25">
      <c r="A8" s="2" t="s">
        <v>4059</v>
      </c>
      <c r="B8" s="93" t="s">
        <v>195</v>
      </c>
      <c r="C8" s="2" t="s">
        <v>163</v>
      </c>
      <c r="D8" s="2">
        <v>1</v>
      </c>
      <c r="E8" s="2">
        <v>2</v>
      </c>
    </row>
    <row r="9" spans="1:6" x14ac:dyDescent="0.25">
      <c r="A9" s="2" t="s">
        <v>4063</v>
      </c>
      <c r="B9" s="93" t="s">
        <v>224</v>
      </c>
      <c r="C9" s="2" t="s">
        <v>18</v>
      </c>
      <c r="D9" s="2">
        <v>1</v>
      </c>
      <c r="E9" s="2">
        <v>5</v>
      </c>
    </row>
    <row r="11" spans="1:6" x14ac:dyDescent="0.25">
      <c r="A11" s="104" t="s">
        <v>208</v>
      </c>
      <c r="B11" s="103"/>
      <c r="C11" s="103"/>
      <c r="D11" s="103"/>
      <c r="E11" s="103"/>
      <c r="F11" s="103"/>
    </row>
    <row r="12" spans="1:6" s="11" customFormat="1" ht="18.75" x14ac:dyDescent="0.3">
      <c r="A12" s="1" t="s">
        <v>0</v>
      </c>
      <c r="B12" s="1" t="s">
        <v>1</v>
      </c>
      <c r="C12" s="1" t="s">
        <v>17</v>
      </c>
      <c r="D12" s="1" t="s">
        <v>293</v>
      </c>
      <c r="E12" s="1" t="s">
        <v>2</v>
      </c>
      <c r="F12" s="1" t="s">
        <v>3</v>
      </c>
    </row>
    <row r="13" spans="1:6" ht="21" x14ac:dyDescent="0.35">
      <c r="A13" s="4" t="s">
        <v>240</v>
      </c>
      <c r="B13" s="3"/>
      <c r="C13" s="3"/>
      <c r="D13" s="3"/>
      <c r="E13" s="3"/>
      <c r="F13" s="3"/>
    </row>
    <row r="14" spans="1:6" x14ac:dyDescent="0.25">
      <c r="A14" s="2" t="s">
        <v>212</v>
      </c>
      <c r="B14" s="93" t="s">
        <v>210</v>
      </c>
      <c r="C14" s="2" t="s">
        <v>194</v>
      </c>
      <c r="D14" s="2">
        <v>4</v>
      </c>
      <c r="E14" s="2">
        <v>7</v>
      </c>
    </row>
    <row r="15" spans="1:6" x14ac:dyDescent="0.25">
      <c r="A15" s="2" t="s">
        <v>4058</v>
      </c>
      <c r="B15" s="93" t="s">
        <v>211</v>
      </c>
      <c r="C15" s="2" t="s">
        <v>194</v>
      </c>
      <c r="D15" s="2">
        <v>4</v>
      </c>
      <c r="E15" s="2">
        <v>7</v>
      </c>
    </row>
    <row r="16" spans="1:6" x14ac:dyDescent="0.25">
      <c r="A16" s="2" t="s">
        <v>4063</v>
      </c>
      <c r="B16" s="93" t="s">
        <v>215</v>
      </c>
      <c r="C16" s="2" t="s">
        <v>18</v>
      </c>
      <c r="D16" s="2">
        <v>1</v>
      </c>
      <c r="E16" s="2">
        <v>5</v>
      </c>
    </row>
    <row r="17" spans="1:6" x14ac:dyDescent="0.25">
      <c r="A17" s="2" t="s">
        <v>4243</v>
      </c>
      <c r="B17" s="93" t="s">
        <v>217</v>
      </c>
      <c r="C17" s="2" t="s">
        <v>18</v>
      </c>
      <c r="D17" s="2">
        <v>1</v>
      </c>
      <c r="E17" s="2">
        <v>6</v>
      </c>
    </row>
    <row r="18" spans="1:6" x14ac:dyDescent="0.25">
      <c r="A18" s="2" t="s">
        <v>4244</v>
      </c>
      <c r="B18" s="93" t="s">
        <v>218</v>
      </c>
      <c r="C18" s="2" t="s">
        <v>292</v>
      </c>
      <c r="D18" s="2">
        <v>1</v>
      </c>
      <c r="E18" s="2">
        <v>0</v>
      </c>
    </row>
    <row r="19" spans="1:6" x14ac:dyDescent="0.25">
      <c r="A19" s="2" t="s">
        <v>4245</v>
      </c>
      <c r="B19" s="93" t="s">
        <v>219</v>
      </c>
      <c r="C19" s="2" t="s">
        <v>292</v>
      </c>
      <c r="D19" s="2">
        <v>1</v>
      </c>
      <c r="E19" s="2">
        <v>2</v>
      </c>
    </row>
    <row r="20" spans="1:6" x14ac:dyDescent="0.25">
      <c r="A20" s="2" t="s">
        <v>4246</v>
      </c>
      <c r="B20" s="93" t="s">
        <v>220</v>
      </c>
      <c r="C20" s="2" t="s">
        <v>18</v>
      </c>
      <c r="D20" s="2">
        <v>1</v>
      </c>
      <c r="E20" s="2">
        <v>3</v>
      </c>
    </row>
    <row r="21" spans="1:6" x14ac:dyDescent="0.25">
      <c r="A21" s="2" t="s">
        <v>4247</v>
      </c>
      <c r="B21" s="93" t="s">
        <v>221</v>
      </c>
      <c r="D21" s="2">
        <v>1</v>
      </c>
      <c r="E21" s="2">
        <v>2</v>
      </c>
    </row>
    <row r="22" spans="1:6" x14ac:dyDescent="0.25">
      <c r="A22" s="2" t="s">
        <v>4247</v>
      </c>
      <c r="B22" s="93" t="s">
        <v>222</v>
      </c>
      <c r="D22" s="2">
        <v>1</v>
      </c>
      <c r="E22" s="2">
        <v>2</v>
      </c>
    </row>
    <row r="23" spans="1:6" x14ac:dyDescent="0.25">
      <c r="A23" s="2" t="s">
        <v>4248</v>
      </c>
      <c r="B23" s="93" t="s">
        <v>223</v>
      </c>
      <c r="C23" s="2" t="s">
        <v>18</v>
      </c>
      <c r="D23" s="2">
        <v>1</v>
      </c>
      <c r="E23" s="2">
        <v>4</v>
      </c>
    </row>
    <row r="24" spans="1:6" ht="21" x14ac:dyDescent="0.35">
      <c r="A24" s="4" t="s">
        <v>241</v>
      </c>
      <c r="B24" s="3"/>
      <c r="C24" s="3"/>
      <c r="D24" s="3"/>
      <c r="E24" s="3"/>
      <c r="F24" s="3"/>
    </row>
    <row r="25" spans="1:6" x14ac:dyDescent="0.25">
      <c r="A25" s="2" t="s">
        <v>212</v>
      </c>
      <c r="B25" s="93" t="s">
        <v>209</v>
      </c>
      <c r="C25" s="2" t="s">
        <v>194</v>
      </c>
      <c r="D25" s="2">
        <v>4</v>
      </c>
      <c r="E25" s="2">
        <v>7</v>
      </c>
    </row>
    <row r="26" spans="1:6" x14ac:dyDescent="0.25">
      <c r="A26" s="2" t="s">
        <v>213</v>
      </c>
      <c r="B26" s="93" t="s">
        <v>4058</v>
      </c>
      <c r="C26" s="2" t="s">
        <v>194</v>
      </c>
      <c r="D26" s="2">
        <v>4</v>
      </c>
      <c r="E26" s="2">
        <v>7</v>
      </c>
    </row>
    <row r="27" spans="1:6" x14ac:dyDescent="0.25">
      <c r="A27" s="2" t="s">
        <v>4063</v>
      </c>
      <c r="B27" s="93" t="s">
        <v>216</v>
      </c>
      <c r="C27" s="2" t="s">
        <v>18</v>
      </c>
      <c r="D27" s="2">
        <v>1</v>
      </c>
      <c r="E27" s="2">
        <v>5</v>
      </c>
    </row>
    <row r="29" spans="1:6" x14ac:dyDescent="0.25">
      <c r="A29" s="105" t="s">
        <v>231</v>
      </c>
      <c r="B29" s="103"/>
      <c r="C29" s="103"/>
      <c r="D29" s="103"/>
      <c r="E29" s="103"/>
      <c r="F29" s="103"/>
    </row>
    <row r="30" spans="1:6" ht="18.75" x14ac:dyDescent="0.3">
      <c r="A30" s="1" t="s">
        <v>0</v>
      </c>
      <c r="B30" s="1" t="s">
        <v>1</v>
      </c>
      <c r="C30" s="1" t="s">
        <v>17</v>
      </c>
      <c r="D30" s="1" t="s">
        <v>293</v>
      </c>
      <c r="E30" s="1" t="s">
        <v>2</v>
      </c>
      <c r="F30" s="1" t="s">
        <v>3</v>
      </c>
    </row>
    <row r="31" spans="1:6" x14ac:dyDescent="0.25">
      <c r="A31" s="2" t="s">
        <v>4243</v>
      </c>
      <c r="B31" s="93" t="s">
        <v>232</v>
      </c>
      <c r="C31" s="2" t="s">
        <v>18</v>
      </c>
      <c r="D31" s="2">
        <v>1</v>
      </c>
      <c r="E31" s="2">
        <v>6</v>
      </c>
    </row>
    <row r="32" spans="1:6" x14ac:dyDescent="0.25">
      <c r="A32" s="2" t="s">
        <v>4244</v>
      </c>
      <c r="B32" s="93" t="s">
        <v>233</v>
      </c>
      <c r="C32" s="2" t="s">
        <v>292</v>
      </c>
      <c r="D32" s="2">
        <v>1</v>
      </c>
      <c r="E32" s="2">
        <v>0</v>
      </c>
    </row>
    <row r="33" spans="1:5" x14ac:dyDescent="0.25">
      <c r="A33" s="2" t="s">
        <v>4245</v>
      </c>
      <c r="B33" s="93" t="s">
        <v>234</v>
      </c>
      <c r="C33" s="2" t="s">
        <v>292</v>
      </c>
      <c r="D33" s="2">
        <v>1</v>
      </c>
      <c r="E33" s="2">
        <v>2</v>
      </c>
    </row>
    <row r="34" spans="1:5" x14ac:dyDescent="0.25">
      <c r="A34" s="2" t="s">
        <v>4246</v>
      </c>
      <c r="B34" s="93" t="s">
        <v>235</v>
      </c>
      <c r="C34" s="2" t="s">
        <v>18</v>
      </c>
      <c r="D34" s="2">
        <v>1</v>
      </c>
      <c r="E34" s="2">
        <v>3</v>
      </c>
    </row>
    <row r="35" spans="1:5" x14ac:dyDescent="0.25">
      <c r="A35" s="2" t="s">
        <v>4247</v>
      </c>
      <c r="B35" s="93" t="s">
        <v>236</v>
      </c>
      <c r="D35" s="2">
        <v>1</v>
      </c>
      <c r="E35" s="2">
        <v>2</v>
      </c>
    </row>
    <row r="36" spans="1:5" x14ac:dyDescent="0.25">
      <c r="A36" s="2" t="s">
        <v>4247</v>
      </c>
      <c r="B36" s="93" t="s">
        <v>237</v>
      </c>
      <c r="D36" s="2">
        <v>1</v>
      </c>
      <c r="E36" s="2">
        <v>2</v>
      </c>
    </row>
    <row r="37" spans="1:5" x14ac:dyDescent="0.25">
      <c r="A37" s="2" t="s">
        <v>4248</v>
      </c>
      <c r="B37" s="93" t="s">
        <v>238</v>
      </c>
      <c r="C37" s="2" t="s">
        <v>18</v>
      </c>
      <c r="D37" s="2">
        <v>1</v>
      </c>
      <c r="E37" s="2">
        <v>4</v>
      </c>
    </row>
    <row r="38" spans="1:5" x14ac:dyDescent="0.25">
      <c r="A38" s="111" t="s">
        <v>4060</v>
      </c>
      <c r="B38" s="112" t="s">
        <v>2583</v>
      </c>
      <c r="C38" s="111" t="s">
        <v>18</v>
      </c>
      <c r="D38" s="2">
        <v>2</v>
      </c>
      <c r="E38" s="2">
        <v>20</v>
      </c>
    </row>
    <row r="39" spans="1:5" x14ac:dyDescent="0.25">
      <c r="A39" s="111" t="s">
        <v>4061</v>
      </c>
      <c r="B39" s="112" t="s">
        <v>2584</v>
      </c>
      <c r="C39" s="111" t="s">
        <v>18</v>
      </c>
      <c r="D39" s="2">
        <v>2</v>
      </c>
      <c r="E39" s="2">
        <v>20</v>
      </c>
    </row>
    <row r="40" spans="1:5" x14ac:dyDescent="0.25">
      <c r="A40" s="111" t="s">
        <v>4062</v>
      </c>
      <c r="B40" s="112" t="s">
        <v>2585</v>
      </c>
      <c r="C40" s="111" t="s">
        <v>18</v>
      </c>
      <c r="D40" s="2">
        <v>2</v>
      </c>
      <c r="E40" s="2">
        <v>6</v>
      </c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U659"/>
  <sheetViews>
    <sheetView topLeftCell="A115" workbookViewId="0">
      <selection activeCell="B104" sqref="B104"/>
    </sheetView>
  </sheetViews>
  <sheetFormatPr defaultRowHeight="15" x14ac:dyDescent="0.25"/>
  <cols>
    <col min="1" max="1" width="40.28515625" style="2" bestFit="1" customWidth="1"/>
    <col min="2" max="2" width="28.28515625" style="2" customWidth="1"/>
    <col min="3" max="3" width="38.5703125" style="2" bestFit="1" customWidth="1"/>
    <col min="4" max="4" width="29.140625" style="2" bestFit="1" customWidth="1"/>
    <col min="5" max="5" width="10.140625" style="2" bestFit="1" customWidth="1"/>
    <col min="6" max="6" width="15.7109375" style="2" bestFit="1" customWidth="1"/>
    <col min="7" max="7" width="12.5703125" style="2" bestFit="1" customWidth="1"/>
    <col min="8" max="8" width="17.28515625" style="2" customWidth="1"/>
    <col min="9" max="9" width="17.5703125" style="2" customWidth="1"/>
    <col min="10" max="10" width="12" style="2" customWidth="1"/>
    <col min="11" max="11" width="12.42578125" style="2" customWidth="1"/>
    <col min="12" max="12" width="11.28515625" style="2" customWidth="1"/>
    <col min="13" max="13" width="12.140625" style="2" customWidth="1"/>
    <col min="14" max="16384" width="9.140625" style="2"/>
  </cols>
  <sheetData>
    <row r="3" spans="1:21" x14ac:dyDescent="0.25">
      <c r="A3" s="10" t="s">
        <v>207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</row>
    <row r="4" spans="1:21" s="11" customFormat="1" ht="18.75" x14ac:dyDescent="0.3">
      <c r="A4" s="1" t="s">
        <v>0</v>
      </c>
      <c r="B4" s="1" t="s">
        <v>638</v>
      </c>
      <c r="C4" s="1" t="s">
        <v>291</v>
      </c>
      <c r="D4" s="1" t="s">
        <v>1531</v>
      </c>
      <c r="E4" s="1" t="s">
        <v>639</v>
      </c>
      <c r="F4" s="1" t="s">
        <v>1307</v>
      </c>
      <c r="G4" s="1" t="s">
        <v>1559</v>
      </c>
      <c r="H4" s="1" t="s">
        <v>640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x14ac:dyDescent="0.25">
      <c r="A5" s="2" t="s">
        <v>679</v>
      </c>
      <c r="C5" s="2" t="s">
        <v>641</v>
      </c>
    </row>
    <row r="6" spans="1:21" x14ac:dyDescent="0.25">
      <c r="C6" s="2" t="s">
        <v>642</v>
      </c>
    </row>
    <row r="7" spans="1:21" x14ac:dyDescent="0.25">
      <c r="C7" s="2" t="s">
        <v>643</v>
      </c>
    </row>
    <row r="8" spans="1:21" x14ac:dyDescent="0.25">
      <c r="C8" s="2" t="s">
        <v>644</v>
      </c>
    </row>
    <row r="9" spans="1:21" x14ac:dyDescent="0.25">
      <c r="C9" s="2" t="s">
        <v>645</v>
      </c>
    </row>
    <row r="10" spans="1:21" x14ac:dyDescent="0.25">
      <c r="C10" s="2" t="s">
        <v>646</v>
      </c>
    </row>
    <row r="11" spans="1:21" x14ac:dyDescent="0.25">
      <c r="A11" s="2" t="s">
        <v>2320</v>
      </c>
      <c r="C11" s="2" t="s">
        <v>2312</v>
      </c>
    </row>
    <row r="12" spans="1:21" x14ac:dyDescent="0.25">
      <c r="C12" s="2" t="s">
        <v>2313</v>
      </c>
    </row>
    <row r="13" spans="1:21" x14ac:dyDescent="0.25">
      <c r="C13" s="2" t="s">
        <v>2314</v>
      </c>
    </row>
    <row r="14" spans="1:21" x14ac:dyDescent="0.25">
      <c r="C14" s="2" t="s">
        <v>2315</v>
      </c>
    </row>
    <row r="15" spans="1:21" x14ac:dyDescent="0.25">
      <c r="C15" s="2" t="s">
        <v>2316</v>
      </c>
    </row>
    <row r="16" spans="1:21" x14ac:dyDescent="0.25">
      <c r="C16" s="2" t="s">
        <v>2317</v>
      </c>
    </row>
    <row r="17" spans="1:3" x14ac:dyDescent="0.25">
      <c r="C17" s="2" t="s">
        <v>2318</v>
      </c>
    </row>
    <row r="18" spans="1:3" x14ac:dyDescent="0.25">
      <c r="C18" s="2" t="s">
        <v>2319</v>
      </c>
    </row>
    <row r="19" spans="1:3" x14ac:dyDescent="0.25">
      <c r="A19" s="2" t="s">
        <v>2324</v>
      </c>
      <c r="C19" s="2" t="s">
        <v>2321</v>
      </c>
    </row>
    <row r="20" spans="1:3" x14ac:dyDescent="0.25">
      <c r="C20" s="2" t="s">
        <v>2322</v>
      </c>
    </row>
    <row r="21" spans="1:3" x14ac:dyDescent="0.25">
      <c r="C21" s="2" t="s">
        <v>2323</v>
      </c>
    </row>
    <row r="22" spans="1:3" x14ac:dyDescent="0.25">
      <c r="A22" s="2" t="s">
        <v>2661</v>
      </c>
      <c r="C22" s="2" t="s">
        <v>2663</v>
      </c>
    </row>
    <row r="23" spans="1:3" x14ac:dyDescent="0.25">
      <c r="C23" s="2" t="s">
        <v>2662</v>
      </c>
    </row>
    <row r="24" spans="1:3" x14ac:dyDescent="0.25">
      <c r="A24" s="2" t="s">
        <v>2327</v>
      </c>
      <c r="C24" s="2" t="s">
        <v>2325</v>
      </c>
    </row>
    <row r="25" spans="1:3" x14ac:dyDescent="0.25">
      <c r="C25" s="2" t="s">
        <v>2326</v>
      </c>
    </row>
    <row r="26" spans="1:3" x14ac:dyDescent="0.25">
      <c r="A26" s="2" t="s">
        <v>2088</v>
      </c>
      <c r="C26" s="2" t="s">
        <v>2670</v>
      </c>
    </row>
    <row r="27" spans="1:3" x14ac:dyDescent="0.25">
      <c r="C27" s="2" t="s">
        <v>2671</v>
      </c>
    </row>
    <row r="28" spans="1:3" x14ac:dyDescent="0.25">
      <c r="A28" s="2" t="s">
        <v>680</v>
      </c>
      <c r="B28" s="2" t="s">
        <v>667</v>
      </c>
      <c r="C28" s="2" t="s">
        <v>666</v>
      </c>
    </row>
    <row r="29" spans="1:3" x14ac:dyDescent="0.25">
      <c r="C29" s="2" t="s">
        <v>668</v>
      </c>
    </row>
    <row r="30" spans="1:3" x14ac:dyDescent="0.25">
      <c r="C30" s="2" t="s">
        <v>669</v>
      </c>
    </row>
    <row r="31" spans="1:3" x14ac:dyDescent="0.25">
      <c r="C31" s="2" t="s">
        <v>670</v>
      </c>
    </row>
    <row r="32" spans="1:3" x14ac:dyDescent="0.25">
      <c r="C32" s="2" t="s">
        <v>671</v>
      </c>
    </row>
    <row r="33" spans="1:3" x14ac:dyDescent="0.25">
      <c r="C33" s="2" t="s">
        <v>672</v>
      </c>
    </row>
    <row r="34" spans="1:3" x14ac:dyDescent="0.25">
      <c r="C34" s="2" t="s">
        <v>673</v>
      </c>
    </row>
    <row r="35" spans="1:3" x14ac:dyDescent="0.25">
      <c r="C35" s="2" t="s">
        <v>674</v>
      </c>
    </row>
    <row r="36" spans="1:3" x14ac:dyDescent="0.25">
      <c r="C36" s="2" t="s">
        <v>675</v>
      </c>
    </row>
    <row r="37" spans="1:3" x14ac:dyDescent="0.25">
      <c r="C37" s="2" t="s">
        <v>676</v>
      </c>
    </row>
    <row r="38" spans="1:3" x14ac:dyDescent="0.25">
      <c r="C38" s="2" t="s">
        <v>677</v>
      </c>
    </row>
    <row r="39" spans="1:3" x14ac:dyDescent="0.25">
      <c r="C39" s="2" t="s">
        <v>678</v>
      </c>
    </row>
    <row r="40" spans="1:3" x14ac:dyDescent="0.25">
      <c r="A40" s="2" t="s">
        <v>2310</v>
      </c>
      <c r="C40" s="2" t="s">
        <v>2311</v>
      </c>
    </row>
    <row r="41" spans="1:3" x14ac:dyDescent="0.25">
      <c r="A41" s="2" t="s">
        <v>681</v>
      </c>
      <c r="C41" s="2" t="s">
        <v>647</v>
      </c>
    </row>
    <row r="42" spans="1:3" x14ac:dyDescent="0.25">
      <c r="A42" s="2" t="s">
        <v>682</v>
      </c>
      <c r="C42" s="2" t="s">
        <v>648</v>
      </c>
    </row>
    <row r="43" spans="1:3" x14ac:dyDescent="0.25">
      <c r="A43" s="2" t="s">
        <v>2228</v>
      </c>
      <c r="C43" s="2" t="s">
        <v>2211</v>
      </c>
    </row>
    <row r="44" spans="1:3" x14ac:dyDescent="0.25">
      <c r="C44" s="2" t="s">
        <v>2210</v>
      </c>
    </row>
    <row r="45" spans="1:3" x14ac:dyDescent="0.25">
      <c r="A45" s="2" t="s">
        <v>2229</v>
      </c>
      <c r="C45" s="2" t="s">
        <v>2214</v>
      </c>
    </row>
    <row r="46" spans="1:3" x14ac:dyDescent="0.25">
      <c r="C46" s="2" t="s">
        <v>2213</v>
      </c>
    </row>
    <row r="47" spans="1:3" x14ac:dyDescent="0.25">
      <c r="A47" s="2" t="s">
        <v>683</v>
      </c>
      <c r="C47" s="2" t="s">
        <v>658</v>
      </c>
    </row>
    <row r="48" spans="1:3" x14ac:dyDescent="0.25">
      <c r="C48" s="2" t="s">
        <v>657</v>
      </c>
    </row>
    <row r="49" spans="1:3" x14ac:dyDescent="0.25">
      <c r="C49" s="2" t="s">
        <v>659</v>
      </c>
    </row>
    <row r="50" spans="1:3" x14ac:dyDescent="0.25">
      <c r="A50" s="2" t="s">
        <v>684</v>
      </c>
      <c r="C50" s="2" t="s">
        <v>661</v>
      </c>
    </row>
    <row r="51" spans="1:3" x14ac:dyDescent="0.25">
      <c r="C51" s="2" t="s">
        <v>660</v>
      </c>
    </row>
    <row r="52" spans="1:3" x14ac:dyDescent="0.25">
      <c r="C52" s="2" t="s">
        <v>662</v>
      </c>
    </row>
    <row r="53" spans="1:3" x14ac:dyDescent="0.25">
      <c r="A53" s="2" t="s">
        <v>2846</v>
      </c>
      <c r="C53" s="2" t="s">
        <v>2847</v>
      </c>
    </row>
    <row r="54" spans="1:3" x14ac:dyDescent="0.25">
      <c r="C54" s="2" t="s">
        <v>2848</v>
      </c>
    </row>
    <row r="55" spans="1:3" x14ac:dyDescent="0.25">
      <c r="C55" s="2" t="s">
        <v>2849</v>
      </c>
    </row>
    <row r="56" spans="1:3" x14ac:dyDescent="0.25">
      <c r="A56" s="2" t="s">
        <v>685</v>
      </c>
      <c r="C56" s="2" t="s">
        <v>664</v>
      </c>
    </row>
    <row r="57" spans="1:3" x14ac:dyDescent="0.25">
      <c r="C57" s="2" t="s">
        <v>663</v>
      </c>
    </row>
    <row r="58" spans="1:3" x14ac:dyDescent="0.25">
      <c r="C58" s="2" t="s">
        <v>665</v>
      </c>
    </row>
    <row r="59" spans="1:3" x14ac:dyDescent="0.25">
      <c r="A59" s="2" t="s">
        <v>2658</v>
      </c>
      <c r="C59" s="2" t="s">
        <v>2653</v>
      </c>
    </row>
    <row r="60" spans="1:3" x14ac:dyDescent="0.25">
      <c r="C60" s="2" t="s">
        <v>2654</v>
      </c>
    </row>
    <row r="61" spans="1:3" x14ac:dyDescent="0.25">
      <c r="C61" s="2" t="s">
        <v>2655</v>
      </c>
    </row>
    <row r="62" spans="1:3" x14ac:dyDescent="0.25">
      <c r="C62" s="2" t="s">
        <v>2656</v>
      </c>
    </row>
    <row r="63" spans="1:3" x14ac:dyDescent="0.25">
      <c r="C63" s="2" t="s">
        <v>2657</v>
      </c>
    </row>
    <row r="64" spans="1:3" ht="15.75" thickBot="1" x14ac:dyDescent="0.3">
      <c r="C64" s="2" t="s">
        <v>2652</v>
      </c>
    </row>
    <row r="65" spans="1:8" x14ac:dyDescent="0.25">
      <c r="A65" s="2" t="s">
        <v>686</v>
      </c>
      <c r="B65" s="35" t="s">
        <v>164</v>
      </c>
      <c r="C65" s="36" t="s">
        <v>206</v>
      </c>
      <c r="D65" s="2" t="s">
        <v>1555</v>
      </c>
      <c r="E65" s="2">
        <v>12</v>
      </c>
    </row>
    <row r="66" spans="1:8" x14ac:dyDescent="0.25">
      <c r="B66" s="37" t="s">
        <v>152</v>
      </c>
      <c r="C66" s="38" t="s">
        <v>2309</v>
      </c>
    </row>
    <row r="67" spans="1:8" ht="15.75" thickBot="1" x14ac:dyDescent="0.3">
      <c r="A67" s="2" t="s">
        <v>688</v>
      </c>
      <c r="B67" s="37" t="s">
        <v>687</v>
      </c>
      <c r="C67" s="38" t="s">
        <v>689</v>
      </c>
      <c r="E67" s="2">
        <v>24</v>
      </c>
      <c r="H67" s="2" t="s">
        <v>2566</v>
      </c>
    </row>
    <row r="68" spans="1:8" ht="15.75" thickBot="1" x14ac:dyDescent="0.3">
      <c r="A68" s="2" t="s">
        <v>692</v>
      </c>
      <c r="B68" s="35" t="s">
        <v>159</v>
      </c>
      <c r="C68" s="36" t="s">
        <v>2563</v>
      </c>
      <c r="E68" s="2">
        <v>36</v>
      </c>
      <c r="H68" s="2" t="s">
        <v>2567</v>
      </c>
    </row>
    <row r="69" spans="1:8" x14ac:dyDescent="0.25">
      <c r="A69" s="2" t="s">
        <v>751</v>
      </c>
      <c r="B69" s="35" t="s">
        <v>693</v>
      </c>
      <c r="C69" s="36" t="s">
        <v>2564</v>
      </c>
      <c r="D69" s="2" t="s">
        <v>1555</v>
      </c>
      <c r="E69" s="2">
        <v>30</v>
      </c>
      <c r="H69" s="2" t="s">
        <v>2565</v>
      </c>
    </row>
    <row r="70" spans="1:8" x14ac:dyDescent="0.25">
      <c r="B70" s="37" t="s">
        <v>694</v>
      </c>
      <c r="C70" s="45" t="s">
        <v>696</v>
      </c>
    </row>
    <row r="71" spans="1:8" ht="15.75" thickBot="1" x14ac:dyDescent="0.3">
      <c r="B71" s="37"/>
      <c r="C71" s="45" t="s">
        <v>2308</v>
      </c>
    </row>
    <row r="72" spans="1:8" x14ac:dyDescent="0.25">
      <c r="A72" s="2" t="s">
        <v>752</v>
      </c>
      <c r="B72" s="35" t="s">
        <v>695</v>
      </c>
      <c r="C72" s="46" t="s">
        <v>2568</v>
      </c>
      <c r="E72" s="2">
        <v>50</v>
      </c>
      <c r="F72" s="2">
        <v>10</v>
      </c>
      <c r="G72" s="2">
        <v>1</v>
      </c>
      <c r="H72" s="2" t="s">
        <v>2572</v>
      </c>
    </row>
    <row r="73" spans="1:8" x14ac:dyDescent="0.25">
      <c r="B73" s="37"/>
      <c r="C73" s="45" t="s">
        <v>2569</v>
      </c>
    </row>
    <row r="74" spans="1:8" x14ac:dyDescent="0.25">
      <c r="B74" s="37"/>
      <c r="C74" s="45" t="s">
        <v>2570</v>
      </c>
    </row>
    <row r="75" spans="1:8" ht="15.75" thickBot="1" x14ac:dyDescent="0.3">
      <c r="B75" s="37"/>
      <c r="C75" s="45" t="s">
        <v>2571</v>
      </c>
    </row>
    <row r="76" spans="1:8" x14ac:dyDescent="0.25">
      <c r="A76" s="2" t="s">
        <v>753</v>
      </c>
      <c r="B76" s="35" t="s">
        <v>155</v>
      </c>
      <c r="C76" s="46" t="s">
        <v>2568</v>
      </c>
      <c r="E76" s="2">
        <v>50</v>
      </c>
      <c r="F76" s="2">
        <v>10</v>
      </c>
      <c r="G76" s="2">
        <v>1</v>
      </c>
      <c r="H76" s="2" t="s">
        <v>2572</v>
      </c>
    </row>
    <row r="77" spans="1:8" ht="15.75" thickBot="1" x14ac:dyDescent="0.3">
      <c r="B77" s="47"/>
      <c r="C77" s="48" t="s">
        <v>2627</v>
      </c>
    </row>
    <row r="78" spans="1:8" x14ac:dyDescent="0.25">
      <c r="A78" s="2" t="s">
        <v>2865</v>
      </c>
      <c r="B78" s="53" t="s">
        <v>2866</v>
      </c>
      <c r="C78" s="53" t="s">
        <v>2867</v>
      </c>
      <c r="E78" s="2">
        <v>50</v>
      </c>
      <c r="F78" s="2">
        <v>10</v>
      </c>
      <c r="G78" s="2">
        <v>2</v>
      </c>
      <c r="H78" s="2" t="s">
        <v>2868</v>
      </c>
    </row>
    <row r="79" spans="1:8" x14ac:dyDescent="0.25">
      <c r="A79" s="2" t="s">
        <v>2253</v>
      </c>
      <c r="B79" s="2" t="s">
        <v>2305</v>
      </c>
      <c r="C79" s="2" t="s">
        <v>2306</v>
      </c>
      <c r="D79" s="2" t="s">
        <v>1745</v>
      </c>
      <c r="E79" s="2">
        <v>12</v>
      </c>
      <c r="F79" s="2">
        <v>10</v>
      </c>
      <c r="G79" s="2">
        <v>5</v>
      </c>
    </row>
    <row r="80" spans="1:8" x14ac:dyDescent="0.25">
      <c r="C80" s="2" t="s">
        <v>2307</v>
      </c>
    </row>
    <row r="81" spans="1:8" x14ac:dyDescent="0.25">
      <c r="A81" s="2" t="s">
        <v>754</v>
      </c>
      <c r="B81" s="2" t="s">
        <v>154</v>
      </c>
      <c r="C81" s="2" t="s">
        <v>697</v>
      </c>
      <c r="D81" s="2" t="s">
        <v>2137</v>
      </c>
      <c r="E81" s="2">
        <v>47</v>
      </c>
      <c r="F81" s="2">
        <v>30</v>
      </c>
      <c r="G81" s="2">
        <v>1.4</v>
      </c>
    </row>
    <row r="84" spans="1:8" x14ac:dyDescent="0.25">
      <c r="A84" s="2" t="s">
        <v>698</v>
      </c>
      <c r="B84" s="2" t="s">
        <v>31</v>
      </c>
      <c r="C84" s="2" t="s">
        <v>702</v>
      </c>
      <c r="D84" s="2" t="s">
        <v>2138</v>
      </c>
      <c r="E84" s="2">
        <v>171</v>
      </c>
      <c r="F84" s="2">
        <v>50</v>
      </c>
      <c r="G84" s="2">
        <v>1.5</v>
      </c>
      <c r="H84" s="2" t="s">
        <v>2574</v>
      </c>
    </row>
    <row r="85" spans="1:8" x14ac:dyDescent="0.25">
      <c r="C85" s="2" t="s">
        <v>699</v>
      </c>
    </row>
    <row r="86" spans="1:8" x14ac:dyDescent="0.25">
      <c r="C86" s="2" t="s">
        <v>700</v>
      </c>
      <c r="D86" s="2" t="s">
        <v>2139</v>
      </c>
      <c r="E86" s="2">
        <v>141</v>
      </c>
      <c r="F86" s="2">
        <v>75</v>
      </c>
      <c r="G86" s="2">
        <v>3.6</v>
      </c>
      <c r="H86" s="2" t="s">
        <v>2574</v>
      </c>
    </row>
    <row r="87" spans="1:8" x14ac:dyDescent="0.25">
      <c r="C87" s="2" t="s">
        <v>701</v>
      </c>
    </row>
    <row r="88" spans="1:8" x14ac:dyDescent="0.25">
      <c r="A88" s="2" t="s">
        <v>721</v>
      </c>
      <c r="B88" s="2" t="s">
        <v>104</v>
      </c>
      <c r="C88" s="2" t="s">
        <v>722</v>
      </c>
      <c r="D88" s="2" t="s">
        <v>2139</v>
      </c>
      <c r="E88" s="2">
        <v>169</v>
      </c>
      <c r="F88" s="2">
        <v>108</v>
      </c>
      <c r="G88" s="2">
        <v>3</v>
      </c>
      <c r="H88" s="2" t="s">
        <v>2572</v>
      </c>
    </row>
    <row r="89" spans="1:8" x14ac:dyDescent="0.25">
      <c r="C89" s="2" t="s">
        <v>2364</v>
      </c>
    </row>
    <row r="90" spans="1:8" x14ac:dyDescent="0.25">
      <c r="C90" s="2" t="s">
        <v>723</v>
      </c>
    </row>
    <row r="91" spans="1:8" x14ac:dyDescent="0.25">
      <c r="B91" s="2" t="s">
        <v>2363</v>
      </c>
      <c r="C91" s="2" t="s">
        <v>2362</v>
      </c>
    </row>
    <row r="92" spans="1:8" x14ac:dyDescent="0.25">
      <c r="C92" s="2" t="s">
        <v>724</v>
      </c>
    </row>
    <row r="93" spans="1:8" x14ac:dyDescent="0.25">
      <c r="C93" s="2" t="s">
        <v>725</v>
      </c>
    </row>
    <row r="94" spans="1:8" x14ac:dyDescent="0.25">
      <c r="C94" s="2" t="s">
        <v>726</v>
      </c>
      <c r="D94" s="2" t="s">
        <v>2138</v>
      </c>
      <c r="E94" s="2">
        <v>194</v>
      </c>
      <c r="F94" s="2">
        <v>18</v>
      </c>
      <c r="G94" s="2">
        <v>0.6</v>
      </c>
      <c r="H94" s="2" t="s">
        <v>2572</v>
      </c>
    </row>
    <row r="95" spans="1:8" x14ac:dyDescent="0.25">
      <c r="C95" s="2" t="s">
        <v>2365</v>
      </c>
    </row>
    <row r="96" spans="1:8" x14ac:dyDescent="0.25">
      <c r="C96" s="2" t="s">
        <v>727</v>
      </c>
    </row>
    <row r="97" spans="1:8" x14ac:dyDescent="0.25">
      <c r="B97" s="2" t="s">
        <v>2363</v>
      </c>
      <c r="C97" s="2" t="s">
        <v>2361</v>
      </c>
    </row>
    <row r="98" spans="1:8" x14ac:dyDescent="0.25">
      <c r="C98" s="2" t="s">
        <v>728</v>
      </c>
    </row>
    <row r="99" spans="1:8" x14ac:dyDescent="0.25">
      <c r="C99" s="2" t="s">
        <v>729</v>
      </c>
    </row>
    <row r="100" spans="1:8" x14ac:dyDescent="0.25">
      <c r="B100" s="2" t="s">
        <v>2536</v>
      </c>
      <c r="C100" s="2" t="s">
        <v>2575</v>
      </c>
      <c r="D100" s="2" t="s">
        <v>2139</v>
      </c>
      <c r="E100" s="2">
        <v>338</v>
      </c>
      <c r="F100" s="2">
        <v>216</v>
      </c>
      <c r="G100" s="2">
        <v>6</v>
      </c>
      <c r="H100" s="2" t="s">
        <v>2577</v>
      </c>
    </row>
    <row r="101" spans="1:8" x14ac:dyDescent="0.25">
      <c r="C101" s="44" t="s">
        <v>2576</v>
      </c>
      <c r="D101" s="2" t="s">
        <v>2138</v>
      </c>
      <c r="E101" s="2">
        <v>388</v>
      </c>
      <c r="F101" s="2">
        <v>36</v>
      </c>
      <c r="G101" s="2">
        <v>1.2</v>
      </c>
      <c r="H101" s="2" t="s">
        <v>2577</v>
      </c>
    </row>
    <row r="102" spans="1:8" x14ac:dyDescent="0.25">
      <c r="A102" s="2" t="s">
        <v>730</v>
      </c>
      <c r="B102" s="2" t="s">
        <v>95</v>
      </c>
      <c r="C102" s="2" t="s">
        <v>2578</v>
      </c>
      <c r="D102" s="2" t="s">
        <v>2139</v>
      </c>
      <c r="E102" s="2">
        <v>141</v>
      </c>
      <c r="F102" s="2">
        <v>75</v>
      </c>
      <c r="G102" s="2">
        <v>3.6</v>
      </c>
      <c r="H102" s="2" t="s">
        <v>2574</v>
      </c>
    </row>
    <row r="103" spans="1:8" x14ac:dyDescent="0.25">
      <c r="C103" s="2" t="s">
        <v>2579</v>
      </c>
      <c r="D103" s="2" t="s">
        <v>2138</v>
      </c>
      <c r="E103" s="2">
        <v>171</v>
      </c>
      <c r="F103" s="2">
        <v>50</v>
      </c>
      <c r="G103" s="2">
        <v>1.5</v>
      </c>
      <c r="H103" s="2" t="s">
        <v>2574</v>
      </c>
    </row>
    <row r="104" spans="1:8" x14ac:dyDescent="0.25">
      <c r="C104" s="2" t="s">
        <v>2580</v>
      </c>
    </row>
    <row r="105" spans="1:8" x14ac:dyDescent="0.25">
      <c r="C105" s="2" t="s">
        <v>2581</v>
      </c>
    </row>
    <row r="106" spans="1:8" x14ac:dyDescent="0.25">
      <c r="A106" s="2" t="s">
        <v>731</v>
      </c>
      <c r="B106" s="2" t="s">
        <v>101</v>
      </c>
      <c r="C106" s="2" t="s">
        <v>732</v>
      </c>
      <c r="D106" s="2" t="s">
        <v>2138</v>
      </c>
      <c r="E106" s="2">
        <v>80</v>
      </c>
      <c r="F106" s="2">
        <v>50</v>
      </c>
      <c r="G106" s="2">
        <v>2</v>
      </c>
      <c r="H106" s="2" t="s">
        <v>2582</v>
      </c>
    </row>
    <row r="107" spans="1:8" x14ac:dyDescent="0.25">
      <c r="A107" s="2" t="s">
        <v>734</v>
      </c>
      <c r="B107" s="2" t="s">
        <v>691</v>
      </c>
      <c r="C107" s="2" t="s">
        <v>690</v>
      </c>
    </row>
    <row r="108" spans="1:8" x14ac:dyDescent="0.25">
      <c r="C108" s="2" t="s">
        <v>733</v>
      </c>
    </row>
    <row r="109" spans="1:8" x14ac:dyDescent="0.25">
      <c r="A109" s="2" t="s">
        <v>735</v>
      </c>
      <c r="B109" s="2" t="s">
        <v>32</v>
      </c>
      <c r="C109" s="2" t="s">
        <v>736</v>
      </c>
      <c r="D109" s="2" t="s">
        <v>2140</v>
      </c>
      <c r="E109" s="2" t="s">
        <v>2152</v>
      </c>
    </row>
    <row r="110" spans="1:8" x14ac:dyDescent="0.25">
      <c r="C110" s="2" t="s">
        <v>737</v>
      </c>
    </row>
    <row r="111" spans="1:8" x14ac:dyDescent="0.25">
      <c r="C111" s="2" t="s">
        <v>738</v>
      </c>
    </row>
    <row r="112" spans="1:8" x14ac:dyDescent="0.25">
      <c r="C112" s="2" t="s">
        <v>2207</v>
      </c>
    </row>
    <row r="113" spans="1:7" x14ac:dyDescent="0.25">
      <c r="C113" s="2" t="s">
        <v>2208</v>
      </c>
    </row>
    <row r="114" spans="1:7" x14ac:dyDescent="0.25">
      <c r="C114" s="2" t="s">
        <v>739</v>
      </c>
    </row>
    <row r="115" spans="1:7" x14ac:dyDescent="0.25">
      <c r="C115" s="2" t="s">
        <v>741</v>
      </c>
    </row>
    <row r="116" spans="1:7" x14ac:dyDescent="0.25">
      <c r="C116" s="2" t="s">
        <v>740</v>
      </c>
    </row>
    <row r="117" spans="1:7" x14ac:dyDescent="0.25">
      <c r="C117" s="2" t="s">
        <v>742</v>
      </c>
    </row>
    <row r="118" spans="1:7" x14ac:dyDescent="0.25">
      <c r="C118" s="2" t="s">
        <v>2209</v>
      </c>
    </row>
    <row r="119" spans="1:7" x14ac:dyDescent="0.25">
      <c r="C119" s="2" t="s">
        <v>743</v>
      </c>
    </row>
    <row r="120" spans="1:7" x14ac:dyDescent="0.25">
      <c r="C120" s="2" t="s">
        <v>744</v>
      </c>
    </row>
    <row r="121" spans="1:7" x14ac:dyDescent="0.25">
      <c r="C121" s="2" t="s">
        <v>745</v>
      </c>
    </row>
    <row r="122" spans="1:7" x14ac:dyDescent="0.25">
      <c r="C122" s="2" t="s">
        <v>746</v>
      </c>
    </row>
    <row r="123" spans="1:7" x14ac:dyDescent="0.25">
      <c r="C123" s="2" t="s">
        <v>747</v>
      </c>
    </row>
    <row r="124" spans="1:7" x14ac:dyDescent="0.25">
      <c r="C124" s="2" t="s">
        <v>748</v>
      </c>
    </row>
    <row r="125" spans="1:7" x14ac:dyDescent="0.25">
      <c r="C125" s="2" t="s">
        <v>749</v>
      </c>
    </row>
    <row r="126" spans="1:7" x14ac:dyDescent="0.25">
      <c r="C126" s="2" t="s">
        <v>750</v>
      </c>
    </row>
    <row r="127" spans="1:7" x14ac:dyDescent="0.25">
      <c r="A127" s="2" t="s">
        <v>735</v>
      </c>
      <c r="B127" s="2" t="s">
        <v>7</v>
      </c>
      <c r="C127" s="2" t="s">
        <v>755</v>
      </c>
      <c r="D127" s="2" t="s">
        <v>2141</v>
      </c>
      <c r="E127" s="2">
        <v>150</v>
      </c>
      <c r="F127" s="2">
        <v>40</v>
      </c>
      <c r="G127" s="2">
        <v>12</v>
      </c>
    </row>
    <row r="128" spans="1:7" x14ac:dyDescent="0.25">
      <c r="C128" s="2" t="s">
        <v>2415</v>
      </c>
    </row>
    <row r="129" spans="1:7" x14ac:dyDescent="0.25">
      <c r="C129" s="2" t="s">
        <v>756</v>
      </c>
    </row>
    <row r="130" spans="1:7" x14ac:dyDescent="0.25">
      <c r="C130" s="2" t="s">
        <v>757</v>
      </c>
    </row>
    <row r="131" spans="1:7" x14ac:dyDescent="0.25">
      <c r="C131" s="2" t="s">
        <v>748</v>
      </c>
    </row>
    <row r="132" spans="1:7" x14ac:dyDescent="0.25">
      <c r="C132" s="2" t="s">
        <v>749</v>
      </c>
    </row>
    <row r="133" spans="1:7" x14ac:dyDescent="0.25">
      <c r="C133" s="2" t="s">
        <v>750</v>
      </c>
    </row>
    <row r="134" spans="1:7" x14ac:dyDescent="0.25">
      <c r="A134" s="2" t="s">
        <v>789</v>
      </c>
      <c r="B134" s="2" t="s">
        <v>156</v>
      </c>
      <c r="C134" s="2" t="s">
        <v>788</v>
      </c>
      <c r="D134" s="2" t="s">
        <v>2141</v>
      </c>
      <c r="E134" s="2">
        <v>50</v>
      </c>
      <c r="F134" s="2">
        <v>50</v>
      </c>
      <c r="G134" s="2">
        <v>15</v>
      </c>
    </row>
    <row r="135" spans="1:7" x14ac:dyDescent="0.25">
      <c r="C135" s="2" t="s">
        <v>736</v>
      </c>
      <c r="D135" s="2" t="s">
        <v>2140</v>
      </c>
    </row>
    <row r="136" spans="1:7" x14ac:dyDescent="0.25">
      <c r="C136" s="2" t="s">
        <v>756</v>
      </c>
    </row>
    <row r="137" spans="1:7" x14ac:dyDescent="0.25">
      <c r="C137" s="2" t="s">
        <v>748</v>
      </c>
    </row>
    <row r="138" spans="1:7" x14ac:dyDescent="0.25">
      <c r="C138" s="2" t="s">
        <v>749</v>
      </c>
    </row>
    <row r="139" spans="1:7" x14ac:dyDescent="0.25">
      <c r="C139" s="2" t="s">
        <v>750</v>
      </c>
    </row>
    <row r="140" spans="1:7" x14ac:dyDescent="0.25">
      <c r="A140" s="2" t="s">
        <v>767</v>
      </c>
      <c r="B140" s="2" t="s">
        <v>160</v>
      </c>
      <c r="C140" s="2" t="s">
        <v>768</v>
      </c>
      <c r="D140" s="2" t="s">
        <v>2142</v>
      </c>
      <c r="E140" s="2">
        <v>300</v>
      </c>
      <c r="F140" s="2">
        <v>150</v>
      </c>
      <c r="G140" s="2">
        <v>20</v>
      </c>
    </row>
    <row r="141" spans="1:7" x14ac:dyDescent="0.25">
      <c r="C141" s="2" t="s">
        <v>769</v>
      </c>
    </row>
    <row r="142" spans="1:7" x14ac:dyDescent="0.25">
      <c r="C142" s="2" t="s">
        <v>770</v>
      </c>
    </row>
    <row r="143" spans="1:7" x14ac:dyDescent="0.25">
      <c r="C143" s="2" t="s">
        <v>771</v>
      </c>
    </row>
    <row r="144" spans="1:7" x14ac:dyDescent="0.25">
      <c r="C144" s="2" t="s">
        <v>772</v>
      </c>
      <c r="D144" s="2" t="s">
        <v>2143</v>
      </c>
      <c r="E144" s="2">
        <v>650</v>
      </c>
      <c r="F144" s="2">
        <v>150</v>
      </c>
      <c r="G144" s="2">
        <v>10</v>
      </c>
    </row>
    <row r="145" spans="3:7" x14ac:dyDescent="0.25">
      <c r="C145" s="2" t="s">
        <v>773</v>
      </c>
    </row>
    <row r="146" spans="3:7" x14ac:dyDescent="0.25">
      <c r="C146" s="2" t="s">
        <v>774</v>
      </c>
    </row>
    <row r="147" spans="3:7" x14ac:dyDescent="0.25">
      <c r="C147" s="2" t="s">
        <v>775</v>
      </c>
    </row>
    <row r="148" spans="3:7" x14ac:dyDescent="0.25">
      <c r="C148" s="2" t="s">
        <v>2660</v>
      </c>
    </row>
    <row r="149" spans="3:7" x14ac:dyDescent="0.25">
      <c r="C149" s="2" t="s">
        <v>776</v>
      </c>
      <c r="D149" s="2" t="s">
        <v>2144</v>
      </c>
      <c r="E149" s="2">
        <v>100</v>
      </c>
      <c r="F149" s="2">
        <v>50</v>
      </c>
      <c r="G149" s="2">
        <v>40</v>
      </c>
    </row>
    <row r="150" spans="3:7" x14ac:dyDescent="0.25">
      <c r="C150" s="2" t="s">
        <v>777</v>
      </c>
    </row>
    <row r="151" spans="3:7" x14ac:dyDescent="0.25">
      <c r="C151" s="2" t="s">
        <v>778</v>
      </c>
    </row>
    <row r="152" spans="3:7" x14ac:dyDescent="0.25">
      <c r="C152" s="2" t="s">
        <v>779</v>
      </c>
    </row>
    <row r="153" spans="3:7" x14ac:dyDescent="0.25">
      <c r="C153" s="2" t="s">
        <v>780</v>
      </c>
      <c r="D153" s="2" t="s">
        <v>2145</v>
      </c>
      <c r="E153" s="2">
        <v>50</v>
      </c>
      <c r="F153" s="2">
        <v>50</v>
      </c>
      <c r="G153" s="2">
        <v>30</v>
      </c>
    </row>
    <row r="154" spans="3:7" x14ac:dyDescent="0.25">
      <c r="C154" s="2" t="s">
        <v>781</v>
      </c>
    </row>
    <row r="155" spans="3:7" x14ac:dyDescent="0.25">
      <c r="C155" s="2" t="s">
        <v>782</v>
      </c>
    </row>
    <row r="156" spans="3:7" x14ac:dyDescent="0.25">
      <c r="C156" s="2" t="s">
        <v>783</v>
      </c>
    </row>
    <row r="157" spans="3:7" x14ac:dyDescent="0.25">
      <c r="C157" s="2" t="s">
        <v>784</v>
      </c>
      <c r="D157" s="2" t="s">
        <v>2146</v>
      </c>
      <c r="E157" s="2">
        <v>5</v>
      </c>
      <c r="F157" s="2">
        <v>2</v>
      </c>
      <c r="G157" s="2">
        <v>0.2</v>
      </c>
    </row>
    <row r="158" spans="3:7" x14ac:dyDescent="0.25">
      <c r="C158" s="2" t="s">
        <v>785</v>
      </c>
    </row>
    <row r="159" spans="3:7" x14ac:dyDescent="0.25">
      <c r="C159" s="2" t="s">
        <v>786</v>
      </c>
    </row>
    <row r="160" spans="3:7" x14ac:dyDescent="0.25">
      <c r="C160" s="2" t="s">
        <v>787</v>
      </c>
    </row>
    <row r="161" spans="2:3" x14ac:dyDescent="0.25">
      <c r="B161" s="2" t="s">
        <v>2672</v>
      </c>
      <c r="C161" s="2" t="s">
        <v>2673</v>
      </c>
    </row>
    <row r="162" spans="2:3" x14ac:dyDescent="0.25">
      <c r="C162" s="2" t="s">
        <v>2674</v>
      </c>
    </row>
    <row r="163" spans="2:3" x14ac:dyDescent="0.25">
      <c r="C163" s="2" t="s">
        <v>2675</v>
      </c>
    </row>
    <row r="164" spans="2:3" x14ac:dyDescent="0.25">
      <c r="C164" s="2" t="s">
        <v>2676</v>
      </c>
    </row>
    <row r="165" spans="2:3" x14ac:dyDescent="0.25">
      <c r="C165" s="2" t="s">
        <v>2677</v>
      </c>
    </row>
    <row r="166" spans="2:3" x14ac:dyDescent="0.25">
      <c r="C166" s="2" t="s">
        <v>2678</v>
      </c>
    </row>
    <row r="167" spans="2:3" x14ac:dyDescent="0.25">
      <c r="C167" s="2" t="s">
        <v>2679</v>
      </c>
    </row>
    <row r="168" spans="2:3" x14ac:dyDescent="0.25">
      <c r="C168" s="2" t="s">
        <v>2680</v>
      </c>
    </row>
    <row r="169" spans="2:3" x14ac:dyDescent="0.25">
      <c r="C169" s="2" t="s">
        <v>2681</v>
      </c>
    </row>
    <row r="170" spans="2:3" x14ac:dyDescent="0.25">
      <c r="C170" s="2" t="s">
        <v>2682</v>
      </c>
    </row>
    <row r="171" spans="2:3" x14ac:dyDescent="0.25">
      <c r="C171" s="2" t="s">
        <v>2683</v>
      </c>
    </row>
    <row r="172" spans="2:3" x14ac:dyDescent="0.25">
      <c r="C172" s="2" t="s">
        <v>2684</v>
      </c>
    </row>
    <row r="173" spans="2:3" x14ac:dyDescent="0.25">
      <c r="B173" s="2" t="s">
        <v>2672</v>
      </c>
      <c r="C173" s="2" t="s">
        <v>2685</v>
      </c>
    </row>
    <row r="174" spans="2:3" x14ac:dyDescent="0.25">
      <c r="C174" s="2" t="s">
        <v>2686</v>
      </c>
    </row>
    <row r="175" spans="2:3" x14ac:dyDescent="0.25">
      <c r="C175" s="2" t="s">
        <v>2687</v>
      </c>
    </row>
    <row r="176" spans="2:3" x14ac:dyDescent="0.25">
      <c r="C176" s="2" t="s">
        <v>2688</v>
      </c>
    </row>
    <row r="177" spans="2:3" x14ac:dyDescent="0.25">
      <c r="C177" s="2" t="s">
        <v>2689</v>
      </c>
    </row>
    <row r="178" spans="2:3" x14ac:dyDescent="0.25">
      <c r="C178" s="2" t="s">
        <v>2690</v>
      </c>
    </row>
    <row r="179" spans="2:3" x14ac:dyDescent="0.25">
      <c r="C179" s="2" t="s">
        <v>2691</v>
      </c>
    </row>
    <row r="180" spans="2:3" x14ac:dyDescent="0.25">
      <c r="C180" s="2" t="s">
        <v>2692</v>
      </c>
    </row>
    <row r="181" spans="2:3" x14ac:dyDescent="0.25">
      <c r="C181" s="2" t="s">
        <v>2693</v>
      </c>
    </row>
    <row r="182" spans="2:3" x14ac:dyDescent="0.25">
      <c r="C182" s="2" t="s">
        <v>2694</v>
      </c>
    </row>
    <row r="183" spans="2:3" x14ac:dyDescent="0.25">
      <c r="C183" s="2" t="s">
        <v>2695</v>
      </c>
    </row>
    <row r="184" spans="2:3" x14ac:dyDescent="0.25">
      <c r="C184" s="2" t="s">
        <v>2696</v>
      </c>
    </row>
    <row r="185" spans="2:3" x14ac:dyDescent="0.25">
      <c r="B185" s="2" t="s">
        <v>2672</v>
      </c>
      <c r="C185" s="2" t="s">
        <v>2697</v>
      </c>
    </row>
    <row r="186" spans="2:3" x14ac:dyDescent="0.25">
      <c r="C186" s="2" t="s">
        <v>2698</v>
      </c>
    </row>
    <row r="187" spans="2:3" x14ac:dyDescent="0.25">
      <c r="C187" s="2" t="s">
        <v>2699</v>
      </c>
    </row>
    <row r="188" spans="2:3" x14ac:dyDescent="0.25">
      <c r="C188" s="2" t="s">
        <v>2700</v>
      </c>
    </row>
    <row r="189" spans="2:3" x14ac:dyDescent="0.25">
      <c r="C189" s="2" t="s">
        <v>2701</v>
      </c>
    </row>
    <row r="190" spans="2:3" x14ac:dyDescent="0.25">
      <c r="C190" s="2" t="s">
        <v>2702</v>
      </c>
    </row>
    <row r="191" spans="2:3" x14ac:dyDescent="0.25">
      <c r="C191" s="2" t="s">
        <v>2703</v>
      </c>
    </row>
    <row r="192" spans="2:3" x14ac:dyDescent="0.25">
      <c r="C192" s="2" t="s">
        <v>2704</v>
      </c>
    </row>
    <row r="193" spans="1:9" x14ac:dyDescent="0.25">
      <c r="C193" s="2" t="s">
        <v>2705</v>
      </c>
    </row>
    <row r="194" spans="1:9" x14ac:dyDescent="0.25">
      <c r="C194" s="2" t="s">
        <v>2706</v>
      </c>
    </row>
    <row r="195" spans="1:9" x14ac:dyDescent="0.25">
      <c r="C195" s="2" t="s">
        <v>2707</v>
      </c>
    </row>
    <row r="196" spans="1:9" x14ac:dyDescent="0.25">
      <c r="C196" s="2" t="s">
        <v>2708</v>
      </c>
    </row>
    <row r="198" spans="1:9" x14ac:dyDescent="0.25">
      <c r="A198" s="2" t="s">
        <v>802</v>
      </c>
      <c r="B198" s="2" t="s">
        <v>102</v>
      </c>
      <c r="C198" s="2" t="s">
        <v>790</v>
      </c>
      <c r="E198" s="2">
        <v>400</v>
      </c>
      <c r="F198" s="2">
        <v>180</v>
      </c>
      <c r="G198" s="2">
        <v>6</v>
      </c>
      <c r="I198" s="2" t="s">
        <v>2435</v>
      </c>
    </row>
    <row r="199" spans="1:9" x14ac:dyDescent="0.25">
      <c r="C199" s="2" t="s">
        <v>791</v>
      </c>
    </row>
    <row r="200" spans="1:9" x14ac:dyDescent="0.25">
      <c r="C200" s="2" t="s">
        <v>792</v>
      </c>
    </row>
    <row r="201" spans="1:9" x14ac:dyDescent="0.25">
      <c r="C201" s="2" t="s">
        <v>793</v>
      </c>
    </row>
    <row r="202" spans="1:9" x14ac:dyDescent="0.25">
      <c r="C202" s="2" t="s">
        <v>794</v>
      </c>
    </row>
    <row r="203" spans="1:9" x14ac:dyDescent="0.25">
      <c r="C203" s="2" t="s">
        <v>795</v>
      </c>
    </row>
    <row r="204" spans="1:9" x14ac:dyDescent="0.25">
      <c r="C204" s="2" t="s">
        <v>796</v>
      </c>
    </row>
    <row r="205" spans="1:9" x14ac:dyDescent="0.25">
      <c r="C205" s="2" t="s">
        <v>797</v>
      </c>
    </row>
    <row r="206" spans="1:9" x14ac:dyDescent="0.25">
      <c r="C206" s="2" t="s">
        <v>798</v>
      </c>
    </row>
    <row r="207" spans="1:9" x14ac:dyDescent="0.25">
      <c r="C207" s="2" t="s">
        <v>799</v>
      </c>
    </row>
    <row r="208" spans="1:9" x14ac:dyDescent="0.25">
      <c r="C208" s="2" t="s">
        <v>800</v>
      </c>
    </row>
    <row r="209" spans="1:9" x14ac:dyDescent="0.25">
      <c r="C209" s="2" t="s">
        <v>801</v>
      </c>
    </row>
    <row r="210" spans="1:9" x14ac:dyDescent="0.25">
      <c r="A210" s="2" t="s">
        <v>804</v>
      </c>
      <c r="B210" s="2" t="s">
        <v>803</v>
      </c>
      <c r="C210" s="2" t="s">
        <v>816</v>
      </c>
      <c r="E210" s="2">
        <v>400</v>
      </c>
      <c r="F210" s="2">
        <v>180</v>
      </c>
      <c r="G210" s="2">
        <v>6</v>
      </c>
      <c r="I210" s="2" t="s">
        <v>2434</v>
      </c>
    </row>
    <row r="211" spans="1:9" x14ac:dyDescent="0.25">
      <c r="C211" s="2" t="s">
        <v>805</v>
      </c>
    </row>
    <row r="212" spans="1:9" x14ac:dyDescent="0.25">
      <c r="C212" s="2" t="s">
        <v>806</v>
      </c>
    </row>
    <row r="213" spans="1:9" x14ac:dyDescent="0.25">
      <c r="C213" s="2" t="s">
        <v>807</v>
      </c>
    </row>
    <row r="214" spans="1:9" x14ac:dyDescent="0.25">
      <c r="C214" s="2" t="s">
        <v>808</v>
      </c>
    </row>
    <row r="215" spans="1:9" x14ac:dyDescent="0.25">
      <c r="C215" s="2" t="s">
        <v>809</v>
      </c>
    </row>
    <row r="216" spans="1:9" x14ac:dyDescent="0.25">
      <c r="C216" s="2" t="s">
        <v>810</v>
      </c>
    </row>
    <row r="217" spans="1:9" x14ac:dyDescent="0.25">
      <c r="C217" s="2" t="s">
        <v>811</v>
      </c>
    </row>
    <row r="218" spans="1:9" x14ac:dyDescent="0.25">
      <c r="C218" s="2" t="s">
        <v>812</v>
      </c>
    </row>
    <row r="219" spans="1:9" x14ac:dyDescent="0.25">
      <c r="C219" s="2" t="s">
        <v>813</v>
      </c>
    </row>
    <row r="220" spans="1:9" x14ac:dyDescent="0.25">
      <c r="C220" s="2" t="s">
        <v>814</v>
      </c>
    </row>
    <row r="221" spans="1:9" x14ac:dyDescent="0.25">
      <c r="C221" s="2" t="s">
        <v>815</v>
      </c>
    </row>
    <row r="222" spans="1:9" x14ac:dyDescent="0.25">
      <c r="A222" s="2" t="s">
        <v>817</v>
      </c>
      <c r="B222" s="2" t="s">
        <v>128</v>
      </c>
      <c r="C222" s="2" t="s">
        <v>818</v>
      </c>
      <c r="E222" s="2">
        <v>500</v>
      </c>
      <c r="F222" s="2">
        <v>180</v>
      </c>
      <c r="G222" s="2">
        <v>6</v>
      </c>
      <c r="I222" s="2" t="s">
        <v>2423</v>
      </c>
    </row>
    <row r="223" spans="1:9" x14ac:dyDescent="0.25">
      <c r="C223" s="2" t="s">
        <v>819</v>
      </c>
    </row>
    <row r="224" spans="1:9" x14ac:dyDescent="0.25">
      <c r="C224" s="2" t="s">
        <v>820</v>
      </c>
    </row>
    <row r="225" spans="1:9" x14ac:dyDescent="0.25">
      <c r="C225" s="2" t="s">
        <v>821</v>
      </c>
    </row>
    <row r="226" spans="1:9" x14ac:dyDescent="0.25">
      <c r="C226" s="2" t="s">
        <v>822</v>
      </c>
    </row>
    <row r="227" spans="1:9" x14ac:dyDescent="0.25">
      <c r="C227" s="2" t="s">
        <v>823</v>
      </c>
    </row>
    <row r="228" spans="1:9" x14ac:dyDescent="0.25">
      <c r="C228" s="2" t="s">
        <v>824</v>
      </c>
    </row>
    <row r="229" spans="1:9" x14ac:dyDescent="0.25">
      <c r="C229" s="2" t="s">
        <v>825</v>
      </c>
    </row>
    <row r="230" spans="1:9" x14ac:dyDescent="0.25">
      <c r="C230" s="2" t="s">
        <v>826</v>
      </c>
    </row>
    <row r="231" spans="1:9" x14ac:dyDescent="0.25">
      <c r="C231" s="2" t="s">
        <v>827</v>
      </c>
    </row>
    <row r="232" spans="1:9" x14ac:dyDescent="0.25">
      <c r="C232" s="2" t="s">
        <v>828</v>
      </c>
    </row>
    <row r="233" spans="1:9" x14ac:dyDescent="0.25">
      <c r="C233" s="2" t="s">
        <v>829</v>
      </c>
    </row>
    <row r="234" spans="1:9" x14ac:dyDescent="0.25">
      <c r="A234" s="2" t="s">
        <v>844</v>
      </c>
      <c r="B234" s="2" t="s">
        <v>843</v>
      </c>
      <c r="C234" s="2" t="s">
        <v>845</v>
      </c>
      <c r="E234" s="2">
        <v>850</v>
      </c>
      <c r="F234" s="2">
        <v>20</v>
      </c>
      <c r="G234" s="2">
        <v>2</v>
      </c>
      <c r="I234" s="2" t="s">
        <v>2461</v>
      </c>
    </row>
    <row r="235" spans="1:9" x14ac:dyDescent="0.25">
      <c r="C235" s="2" t="s">
        <v>846</v>
      </c>
    </row>
    <row r="236" spans="1:9" x14ac:dyDescent="0.25">
      <c r="C236" s="2" t="s">
        <v>847</v>
      </c>
    </row>
    <row r="237" spans="1:9" x14ac:dyDescent="0.25">
      <c r="C237" s="2" t="s">
        <v>848</v>
      </c>
    </row>
    <row r="238" spans="1:9" x14ac:dyDescent="0.25">
      <c r="C238" s="2" t="s">
        <v>849</v>
      </c>
    </row>
    <row r="239" spans="1:9" x14ac:dyDescent="0.25">
      <c r="C239" s="2" t="s">
        <v>850</v>
      </c>
    </row>
    <row r="240" spans="1:9" x14ac:dyDescent="0.25">
      <c r="C240" s="2" t="s">
        <v>851</v>
      </c>
    </row>
    <row r="241" spans="1:9" x14ac:dyDescent="0.25">
      <c r="C241" s="2" t="s">
        <v>852</v>
      </c>
    </row>
    <row r="242" spans="1:9" x14ac:dyDescent="0.25">
      <c r="C242" s="2" t="s">
        <v>853</v>
      </c>
    </row>
    <row r="243" spans="1:9" x14ac:dyDescent="0.25">
      <c r="C243" s="2" t="s">
        <v>854</v>
      </c>
    </row>
    <row r="244" spans="1:9" x14ac:dyDescent="0.25">
      <c r="C244" s="2" t="s">
        <v>855</v>
      </c>
    </row>
    <row r="245" spans="1:9" x14ac:dyDescent="0.25">
      <c r="C245" s="2" t="s">
        <v>856</v>
      </c>
    </row>
    <row r="246" spans="1:9" x14ac:dyDescent="0.25">
      <c r="A246" s="2" t="s">
        <v>858</v>
      </c>
      <c r="B246" s="2" t="s">
        <v>857</v>
      </c>
      <c r="C246" s="2" t="s">
        <v>859</v>
      </c>
      <c r="I246" s="2" t="s">
        <v>2436</v>
      </c>
    </row>
    <row r="247" spans="1:9" x14ac:dyDescent="0.25">
      <c r="C247" s="2" t="s">
        <v>860</v>
      </c>
    </row>
    <row r="248" spans="1:9" x14ac:dyDescent="0.25">
      <c r="C248" s="2" t="s">
        <v>861</v>
      </c>
    </row>
    <row r="249" spans="1:9" x14ac:dyDescent="0.25">
      <c r="C249" s="2" t="s">
        <v>862</v>
      </c>
    </row>
    <row r="250" spans="1:9" x14ac:dyDescent="0.25">
      <c r="C250" s="2" t="s">
        <v>863</v>
      </c>
    </row>
    <row r="251" spans="1:9" x14ac:dyDescent="0.25">
      <c r="C251" s="2" t="s">
        <v>864</v>
      </c>
    </row>
    <row r="252" spans="1:9" x14ac:dyDescent="0.25">
      <c r="C252" s="2" t="s">
        <v>865</v>
      </c>
    </row>
    <row r="253" spans="1:9" x14ac:dyDescent="0.25">
      <c r="C253" s="2" t="s">
        <v>866</v>
      </c>
    </row>
    <row r="254" spans="1:9" x14ac:dyDescent="0.25">
      <c r="C254" s="2" t="s">
        <v>867</v>
      </c>
    </row>
    <row r="255" spans="1:9" x14ac:dyDescent="0.25">
      <c r="C255" s="2" t="s">
        <v>868</v>
      </c>
    </row>
    <row r="256" spans="1:9" x14ac:dyDescent="0.25">
      <c r="C256" s="2" t="s">
        <v>869</v>
      </c>
    </row>
    <row r="257" spans="1:9" x14ac:dyDescent="0.25">
      <c r="C257" s="2" t="s">
        <v>870</v>
      </c>
    </row>
    <row r="258" spans="1:9" x14ac:dyDescent="0.25">
      <c r="C258" s="2" t="s">
        <v>871</v>
      </c>
      <c r="E258" s="2">
        <v>450</v>
      </c>
      <c r="F258" s="2">
        <v>100</v>
      </c>
      <c r="G258" s="2">
        <v>12</v>
      </c>
      <c r="I258" s="2" t="s">
        <v>2460</v>
      </c>
    </row>
    <row r="259" spans="1:9" x14ac:dyDescent="0.25">
      <c r="C259" s="2" t="s">
        <v>872</v>
      </c>
    </row>
    <row r="260" spans="1:9" x14ac:dyDescent="0.25">
      <c r="C260" s="2" t="s">
        <v>873</v>
      </c>
    </row>
    <row r="261" spans="1:9" x14ac:dyDescent="0.25">
      <c r="C261" s="2" t="s">
        <v>874</v>
      </c>
    </row>
    <row r="262" spans="1:9" x14ac:dyDescent="0.25">
      <c r="C262" s="2" t="s">
        <v>875</v>
      </c>
    </row>
    <row r="263" spans="1:9" x14ac:dyDescent="0.25">
      <c r="C263" s="2" t="s">
        <v>876</v>
      </c>
    </row>
    <row r="264" spans="1:9" x14ac:dyDescent="0.25">
      <c r="C264" s="2" t="s">
        <v>877</v>
      </c>
    </row>
    <row r="265" spans="1:9" x14ac:dyDescent="0.25">
      <c r="C265" s="2" t="s">
        <v>878</v>
      </c>
    </row>
    <row r="266" spans="1:9" x14ac:dyDescent="0.25">
      <c r="C266" s="2" t="s">
        <v>879</v>
      </c>
    </row>
    <row r="267" spans="1:9" x14ac:dyDescent="0.25">
      <c r="C267" s="2" t="s">
        <v>880</v>
      </c>
    </row>
    <row r="268" spans="1:9" x14ac:dyDescent="0.25">
      <c r="C268" s="2" t="s">
        <v>881</v>
      </c>
    </row>
    <row r="269" spans="1:9" x14ac:dyDescent="0.25">
      <c r="C269" s="2" t="s">
        <v>882</v>
      </c>
    </row>
    <row r="270" spans="1:9" x14ac:dyDescent="0.25">
      <c r="A270" s="2" t="s">
        <v>884</v>
      </c>
      <c r="B270" s="2" t="s">
        <v>883</v>
      </c>
      <c r="C270" s="2" t="s">
        <v>885</v>
      </c>
      <c r="E270" s="2">
        <v>1250</v>
      </c>
      <c r="F270" s="2">
        <v>150</v>
      </c>
      <c r="G270" s="2">
        <v>20</v>
      </c>
      <c r="I270" s="2" t="s">
        <v>2437</v>
      </c>
    </row>
    <row r="271" spans="1:9" x14ac:dyDescent="0.25">
      <c r="C271" s="2" t="s">
        <v>886</v>
      </c>
    </row>
    <row r="272" spans="1:9" x14ac:dyDescent="0.25">
      <c r="C272" s="2" t="s">
        <v>887</v>
      </c>
    </row>
    <row r="273" spans="3:9" x14ac:dyDescent="0.25">
      <c r="C273" s="2" t="s">
        <v>888</v>
      </c>
    </row>
    <row r="274" spans="3:9" x14ac:dyDescent="0.25">
      <c r="C274" s="2" t="s">
        <v>889</v>
      </c>
    </row>
    <row r="275" spans="3:9" x14ac:dyDescent="0.25">
      <c r="C275" s="2" t="s">
        <v>890</v>
      </c>
    </row>
    <row r="276" spans="3:9" x14ac:dyDescent="0.25">
      <c r="C276" s="2" t="s">
        <v>891</v>
      </c>
    </row>
    <row r="277" spans="3:9" x14ac:dyDescent="0.25">
      <c r="C277" s="2" t="s">
        <v>892</v>
      </c>
    </row>
    <row r="278" spans="3:9" x14ac:dyDescent="0.25">
      <c r="C278" s="2" t="s">
        <v>893</v>
      </c>
    </row>
    <row r="279" spans="3:9" x14ac:dyDescent="0.25">
      <c r="C279" s="2" t="s">
        <v>894</v>
      </c>
    </row>
    <row r="280" spans="3:9" x14ac:dyDescent="0.25">
      <c r="C280" s="2" t="s">
        <v>895</v>
      </c>
    </row>
    <row r="281" spans="3:9" x14ac:dyDescent="0.25">
      <c r="C281" s="2" t="s">
        <v>896</v>
      </c>
    </row>
    <row r="282" spans="3:9" x14ac:dyDescent="0.25">
      <c r="C282" s="2" t="s">
        <v>897</v>
      </c>
      <c r="I282" s="2" t="s">
        <v>2459</v>
      </c>
    </row>
    <row r="283" spans="3:9" x14ac:dyDescent="0.25">
      <c r="C283" s="2" t="s">
        <v>898</v>
      </c>
    </row>
    <row r="284" spans="3:9" x14ac:dyDescent="0.25">
      <c r="C284" s="2" t="s">
        <v>899</v>
      </c>
    </row>
    <row r="285" spans="3:9" x14ac:dyDescent="0.25">
      <c r="C285" s="2" t="s">
        <v>900</v>
      </c>
    </row>
    <row r="286" spans="3:9" x14ac:dyDescent="0.25">
      <c r="C286" s="2" t="s">
        <v>901</v>
      </c>
    </row>
    <row r="287" spans="3:9" x14ac:dyDescent="0.25">
      <c r="C287" s="2" t="s">
        <v>902</v>
      </c>
    </row>
    <row r="288" spans="3:9" x14ac:dyDescent="0.25">
      <c r="C288" s="2" t="s">
        <v>903</v>
      </c>
    </row>
    <row r="289" spans="1:9" x14ac:dyDescent="0.25">
      <c r="C289" s="2" t="s">
        <v>904</v>
      </c>
    </row>
    <row r="290" spans="1:9" x14ac:dyDescent="0.25">
      <c r="C290" s="2" t="s">
        <v>905</v>
      </c>
    </row>
    <row r="291" spans="1:9" x14ac:dyDescent="0.25">
      <c r="C291" s="2" t="s">
        <v>906</v>
      </c>
    </row>
    <row r="292" spans="1:9" x14ac:dyDescent="0.25">
      <c r="C292" s="2" t="s">
        <v>907</v>
      </c>
    </row>
    <row r="293" spans="1:9" x14ac:dyDescent="0.25">
      <c r="C293" s="2" t="s">
        <v>908</v>
      </c>
    </row>
    <row r="294" spans="1:9" x14ac:dyDescent="0.25">
      <c r="A294" s="2" t="s">
        <v>2227</v>
      </c>
      <c r="B294" s="2" t="s">
        <v>2212</v>
      </c>
      <c r="C294" s="2" t="s">
        <v>2215</v>
      </c>
      <c r="I294" s="2" t="s">
        <v>2438</v>
      </c>
    </row>
    <row r="295" spans="1:9" x14ac:dyDescent="0.25">
      <c r="C295" s="2" t="s">
        <v>2216</v>
      </c>
    </row>
    <row r="296" spans="1:9" x14ac:dyDescent="0.25">
      <c r="C296" s="2" t="s">
        <v>2217</v>
      </c>
    </row>
    <row r="297" spans="1:9" x14ac:dyDescent="0.25">
      <c r="C297" s="2" t="s">
        <v>2218</v>
      </c>
    </row>
    <row r="298" spans="1:9" x14ac:dyDescent="0.25">
      <c r="C298" s="2" t="s">
        <v>2219</v>
      </c>
    </row>
    <row r="299" spans="1:9" x14ac:dyDescent="0.25">
      <c r="C299" s="2" t="s">
        <v>2220</v>
      </c>
    </row>
    <row r="300" spans="1:9" x14ac:dyDescent="0.25">
      <c r="C300" s="2" t="s">
        <v>2221</v>
      </c>
    </row>
    <row r="301" spans="1:9" x14ac:dyDescent="0.25">
      <c r="C301" s="2" t="s">
        <v>2222</v>
      </c>
    </row>
    <row r="302" spans="1:9" x14ac:dyDescent="0.25">
      <c r="C302" s="2" t="s">
        <v>2223</v>
      </c>
    </row>
    <row r="303" spans="1:9" x14ac:dyDescent="0.25">
      <c r="C303" s="2" t="s">
        <v>2224</v>
      </c>
    </row>
    <row r="304" spans="1:9" x14ac:dyDescent="0.25">
      <c r="C304" s="2" t="s">
        <v>2225</v>
      </c>
    </row>
    <row r="305" spans="1:9" x14ac:dyDescent="0.25">
      <c r="C305" s="2" t="s">
        <v>2226</v>
      </c>
    </row>
    <row r="306" spans="1:9" x14ac:dyDescent="0.25">
      <c r="A306" s="2" t="s">
        <v>935</v>
      </c>
      <c r="B306" s="2" t="s">
        <v>934</v>
      </c>
      <c r="C306" s="2" t="s">
        <v>936</v>
      </c>
      <c r="D306" s="2" t="s">
        <v>2147</v>
      </c>
      <c r="I306" s="2" t="s">
        <v>2440</v>
      </c>
    </row>
    <row r="307" spans="1:9" x14ac:dyDescent="0.25">
      <c r="C307" s="2" t="s">
        <v>937</v>
      </c>
    </row>
    <row r="308" spans="1:9" x14ac:dyDescent="0.25">
      <c r="C308" s="2" t="s">
        <v>938</v>
      </c>
    </row>
    <row r="309" spans="1:9" x14ac:dyDescent="0.25">
      <c r="C309" s="2" t="s">
        <v>939</v>
      </c>
    </row>
    <row r="310" spans="1:9" x14ac:dyDescent="0.25">
      <c r="C310" s="2" t="s">
        <v>940</v>
      </c>
    </row>
    <row r="311" spans="1:9" x14ac:dyDescent="0.25">
      <c r="C311" s="2" t="s">
        <v>941</v>
      </c>
    </row>
    <row r="312" spans="1:9" x14ac:dyDescent="0.25">
      <c r="C312" s="2" t="s">
        <v>942</v>
      </c>
    </row>
    <row r="313" spans="1:9" x14ac:dyDescent="0.25">
      <c r="C313" s="2" t="s">
        <v>943</v>
      </c>
    </row>
    <row r="314" spans="1:9" x14ac:dyDescent="0.25">
      <c r="C314" s="2" t="s">
        <v>944</v>
      </c>
    </row>
    <row r="315" spans="1:9" x14ac:dyDescent="0.25">
      <c r="C315" s="2" t="s">
        <v>945</v>
      </c>
    </row>
    <row r="316" spans="1:9" x14ac:dyDescent="0.25">
      <c r="C316" s="2" t="s">
        <v>946</v>
      </c>
    </row>
    <row r="317" spans="1:9" x14ac:dyDescent="0.25">
      <c r="C317" s="2" t="s">
        <v>947</v>
      </c>
    </row>
    <row r="318" spans="1:9" x14ac:dyDescent="0.25">
      <c r="C318" s="2" t="s">
        <v>948</v>
      </c>
      <c r="D318" s="2" t="s">
        <v>2147</v>
      </c>
      <c r="I318" s="2" t="s">
        <v>2464</v>
      </c>
    </row>
    <row r="319" spans="1:9" x14ac:dyDescent="0.25">
      <c r="C319" s="2" t="s">
        <v>949</v>
      </c>
    </row>
    <row r="320" spans="1:9" x14ac:dyDescent="0.25">
      <c r="C320" s="2" t="s">
        <v>950</v>
      </c>
    </row>
    <row r="321" spans="1:9" x14ac:dyDescent="0.25">
      <c r="C321" s="2" t="s">
        <v>951</v>
      </c>
    </row>
    <row r="322" spans="1:9" x14ac:dyDescent="0.25">
      <c r="C322" s="2" t="s">
        <v>952</v>
      </c>
    </row>
    <row r="323" spans="1:9" x14ac:dyDescent="0.25">
      <c r="C323" s="2" t="s">
        <v>953</v>
      </c>
    </row>
    <row r="324" spans="1:9" x14ac:dyDescent="0.25">
      <c r="C324" s="2" t="s">
        <v>954</v>
      </c>
    </row>
    <row r="325" spans="1:9" x14ac:dyDescent="0.25">
      <c r="C325" s="2" t="s">
        <v>955</v>
      </c>
    </row>
    <row r="326" spans="1:9" x14ac:dyDescent="0.25">
      <c r="C326" s="2" t="s">
        <v>956</v>
      </c>
    </row>
    <row r="327" spans="1:9" x14ac:dyDescent="0.25">
      <c r="C327" s="2" t="s">
        <v>957</v>
      </c>
    </row>
    <row r="328" spans="1:9" x14ac:dyDescent="0.25">
      <c r="C328" s="2" t="s">
        <v>958</v>
      </c>
    </row>
    <row r="329" spans="1:9" x14ac:dyDescent="0.25">
      <c r="C329" s="2" t="s">
        <v>959</v>
      </c>
    </row>
    <row r="330" spans="1:9" x14ac:dyDescent="0.25">
      <c r="A330" s="2" t="s">
        <v>961</v>
      </c>
      <c r="B330" s="2" t="s">
        <v>960</v>
      </c>
      <c r="C330" s="2" t="s">
        <v>962</v>
      </c>
      <c r="D330" s="2" t="s">
        <v>2147</v>
      </c>
      <c r="I330" s="2" t="s">
        <v>2443</v>
      </c>
    </row>
    <row r="331" spans="1:9" x14ac:dyDescent="0.25">
      <c r="C331" s="2" t="s">
        <v>963</v>
      </c>
    </row>
    <row r="332" spans="1:9" x14ac:dyDescent="0.25">
      <c r="C332" s="2" t="s">
        <v>964</v>
      </c>
    </row>
    <row r="333" spans="1:9" x14ac:dyDescent="0.25">
      <c r="C333" s="2" t="s">
        <v>965</v>
      </c>
    </row>
    <row r="334" spans="1:9" x14ac:dyDescent="0.25">
      <c r="C334" s="2" t="s">
        <v>966</v>
      </c>
    </row>
    <row r="335" spans="1:9" x14ac:dyDescent="0.25">
      <c r="C335" s="2" t="s">
        <v>967</v>
      </c>
    </row>
    <row r="336" spans="1:9" x14ac:dyDescent="0.25">
      <c r="C336" s="2" t="s">
        <v>968</v>
      </c>
    </row>
    <row r="337" spans="3:9" x14ac:dyDescent="0.25">
      <c r="C337" s="2" t="s">
        <v>969</v>
      </c>
    </row>
    <row r="338" spans="3:9" x14ac:dyDescent="0.25">
      <c r="C338" s="2" t="s">
        <v>970</v>
      </c>
    </row>
    <row r="339" spans="3:9" x14ac:dyDescent="0.25">
      <c r="C339" s="2" t="s">
        <v>971</v>
      </c>
    </row>
    <row r="340" spans="3:9" x14ac:dyDescent="0.25">
      <c r="C340" s="2" t="s">
        <v>972</v>
      </c>
    </row>
    <row r="341" spans="3:9" x14ac:dyDescent="0.25">
      <c r="C341" s="2" t="s">
        <v>973</v>
      </c>
    </row>
    <row r="342" spans="3:9" x14ac:dyDescent="0.25">
      <c r="C342" s="2" t="s">
        <v>974</v>
      </c>
      <c r="D342" s="2" t="s">
        <v>2147</v>
      </c>
      <c r="I342" s="2" t="s">
        <v>2467</v>
      </c>
    </row>
    <row r="343" spans="3:9" x14ac:dyDescent="0.25">
      <c r="C343" s="2" t="s">
        <v>975</v>
      </c>
    </row>
    <row r="344" spans="3:9" x14ac:dyDescent="0.25">
      <c r="C344" s="2" t="s">
        <v>976</v>
      </c>
    </row>
    <row r="345" spans="3:9" x14ac:dyDescent="0.25">
      <c r="C345" s="2" t="s">
        <v>977</v>
      </c>
    </row>
    <row r="346" spans="3:9" x14ac:dyDescent="0.25">
      <c r="C346" s="2" t="s">
        <v>978</v>
      </c>
    </row>
    <row r="347" spans="3:9" x14ac:dyDescent="0.25">
      <c r="C347" s="2" t="s">
        <v>979</v>
      </c>
    </row>
    <row r="348" spans="3:9" x14ac:dyDescent="0.25">
      <c r="C348" s="2" t="s">
        <v>980</v>
      </c>
    </row>
    <row r="349" spans="3:9" x14ac:dyDescent="0.25">
      <c r="C349" s="2" t="s">
        <v>981</v>
      </c>
    </row>
    <row r="350" spans="3:9" x14ac:dyDescent="0.25">
      <c r="C350" s="2" t="s">
        <v>982</v>
      </c>
    </row>
    <row r="351" spans="3:9" x14ac:dyDescent="0.25">
      <c r="C351" s="2" t="s">
        <v>983</v>
      </c>
    </row>
    <row r="352" spans="3:9" x14ac:dyDescent="0.25">
      <c r="C352" s="2" t="s">
        <v>984</v>
      </c>
    </row>
    <row r="353" spans="1:9" x14ac:dyDescent="0.25">
      <c r="C353" s="2" t="s">
        <v>985</v>
      </c>
    </row>
    <row r="354" spans="1:9" x14ac:dyDescent="0.25">
      <c r="A354" s="2" t="s">
        <v>2609</v>
      </c>
      <c r="B354" s="2" t="s">
        <v>2610</v>
      </c>
      <c r="C354" s="2" t="s">
        <v>2597</v>
      </c>
      <c r="D354" s="2" t="s">
        <v>2147</v>
      </c>
      <c r="I354" s="2" t="s">
        <v>2611</v>
      </c>
    </row>
    <row r="355" spans="1:9" x14ac:dyDescent="0.25">
      <c r="C355" s="2" t="s">
        <v>2598</v>
      </c>
    </row>
    <row r="356" spans="1:9" x14ac:dyDescent="0.25">
      <c r="C356" s="2" t="s">
        <v>2599</v>
      </c>
    </row>
    <row r="357" spans="1:9" x14ac:dyDescent="0.25">
      <c r="C357" s="2" t="s">
        <v>2600</v>
      </c>
    </row>
    <row r="358" spans="1:9" x14ac:dyDescent="0.25">
      <c r="C358" s="2" t="s">
        <v>2601</v>
      </c>
    </row>
    <row r="359" spans="1:9" x14ac:dyDescent="0.25">
      <c r="C359" s="2" t="s">
        <v>2602</v>
      </c>
    </row>
    <row r="360" spans="1:9" x14ac:dyDescent="0.25">
      <c r="C360" s="2" t="s">
        <v>2603</v>
      </c>
    </row>
    <row r="361" spans="1:9" x14ac:dyDescent="0.25">
      <c r="C361" s="2" t="s">
        <v>2604</v>
      </c>
    </row>
    <row r="362" spans="1:9" x14ac:dyDescent="0.25">
      <c r="C362" s="2" t="s">
        <v>2605</v>
      </c>
    </row>
    <row r="363" spans="1:9" x14ac:dyDescent="0.25">
      <c r="C363" s="2" t="s">
        <v>2606</v>
      </c>
    </row>
    <row r="364" spans="1:9" x14ac:dyDescent="0.25">
      <c r="C364" s="2" t="s">
        <v>2607</v>
      </c>
    </row>
    <row r="365" spans="1:9" x14ac:dyDescent="0.25">
      <c r="C365" s="2" t="s">
        <v>2608</v>
      </c>
    </row>
    <row r="367" spans="1:9" x14ac:dyDescent="0.25">
      <c r="A367" s="2" t="s">
        <v>986</v>
      </c>
      <c r="B367" s="2" t="s">
        <v>987</v>
      </c>
      <c r="C367" s="2" t="s">
        <v>988</v>
      </c>
      <c r="D367" s="2" t="s">
        <v>2147</v>
      </c>
      <c r="I367" s="2" t="s">
        <v>2441</v>
      </c>
    </row>
    <row r="368" spans="1:9" x14ac:dyDescent="0.25">
      <c r="C368" s="2" t="s">
        <v>989</v>
      </c>
    </row>
    <row r="369" spans="3:9" x14ac:dyDescent="0.25">
      <c r="C369" s="2" t="s">
        <v>990</v>
      </c>
    </row>
    <row r="370" spans="3:9" x14ac:dyDescent="0.25">
      <c r="C370" s="2" t="s">
        <v>991</v>
      </c>
    </row>
    <row r="371" spans="3:9" x14ac:dyDescent="0.25">
      <c r="C371" s="2" t="s">
        <v>992</v>
      </c>
    </row>
    <row r="372" spans="3:9" x14ac:dyDescent="0.25">
      <c r="C372" s="2" t="s">
        <v>993</v>
      </c>
    </row>
    <row r="373" spans="3:9" x14ac:dyDescent="0.25">
      <c r="C373" s="2" t="s">
        <v>994</v>
      </c>
    </row>
    <row r="374" spans="3:9" x14ac:dyDescent="0.25">
      <c r="C374" s="2" t="s">
        <v>995</v>
      </c>
    </row>
    <row r="375" spans="3:9" x14ac:dyDescent="0.25">
      <c r="C375" s="2" t="s">
        <v>996</v>
      </c>
    </row>
    <row r="376" spans="3:9" x14ac:dyDescent="0.25">
      <c r="C376" s="2" t="s">
        <v>997</v>
      </c>
    </row>
    <row r="377" spans="3:9" x14ac:dyDescent="0.25">
      <c r="C377" s="2" t="s">
        <v>998</v>
      </c>
    </row>
    <row r="378" spans="3:9" x14ac:dyDescent="0.25">
      <c r="C378" s="2" t="s">
        <v>999</v>
      </c>
    </row>
    <row r="379" spans="3:9" x14ac:dyDescent="0.25">
      <c r="C379" s="2" t="s">
        <v>1000</v>
      </c>
      <c r="D379" s="2" t="s">
        <v>2147</v>
      </c>
      <c r="I379" s="2" t="s">
        <v>2465</v>
      </c>
    </row>
    <row r="380" spans="3:9" x14ac:dyDescent="0.25">
      <c r="C380" s="2" t="s">
        <v>1001</v>
      </c>
    </row>
    <row r="381" spans="3:9" x14ac:dyDescent="0.25">
      <c r="C381" s="2" t="s">
        <v>1002</v>
      </c>
    </row>
    <row r="382" spans="3:9" x14ac:dyDescent="0.25">
      <c r="C382" s="2" t="s">
        <v>1003</v>
      </c>
    </row>
    <row r="383" spans="3:9" x14ac:dyDescent="0.25">
      <c r="C383" s="2" t="s">
        <v>1004</v>
      </c>
    </row>
    <row r="384" spans="3:9" x14ac:dyDescent="0.25">
      <c r="C384" s="2" t="s">
        <v>1005</v>
      </c>
    </row>
    <row r="385" spans="1:9" x14ac:dyDescent="0.25">
      <c r="C385" s="2" t="s">
        <v>1006</v>
      </c>
    </row>
    <row r="386" spans="1:9" x14ac:dyDescent="0.25">
      <c r="C386" s="2" t="s">
        <v>1007</v>
      </c>
    </row>
    <row r="387" spans="1:9" x14ac:dyDescent="0.25">
      <c r="C387" s="2" t="s">
        <v>1008</v>
      </c>
    </row>
    <row r="388" spans="1:9" x14ac:dyDescent="0.25">
      <c r="C388" s="2" t="s">
        <v>1009</v>
      </c>
    </row>
    <row r="389" spans="1:9" x14ac:dyDescent="0.25">
      <c r="C389" s="2" t="s">
        <v>1010</v>
      </c>
    </row>
    <row r="390" spans="1:9" x14ac:dyDescent="0.25">
      <c r="C390" s="2" t="s">
        <v>1011</v>
      </c>
    </row>
    <row r="391" spans="1:9" x14ac:dyDescent="0.25">
      <c r="A391" s="2" t="s">
        <v>1012</v>
      </c>
      <c r="B391" s="2" t="s">
        <v>1013</v>
      </c>
      <c r="C391" s="2" t="s">
        <v>1014</v>
      </c>
      <c r="D391" s="2" t="s">
        <v>2147</v>
      </c>
      <c r="I391" s="2" t="s">
        <v>2442</v>
      </c>
    </row>
    <row r="392" spans="1:9" x14ac:dyDescent="0.25">
      <c r="C392" s="2" t="s">
        <v>1015</v>
      </c>
    </row>
    <row r="393" spans="1:9" x14ac:dyDescent="0.25">
      <c r="C393" s="2" t="s">
        <v>1016</v>
      </c>
    </row>
    <row r="394" spans="1:9" x14ac:dyDescent="0.25">
      <c r="C394" s="2" t="s">
        <v>1017</v>
      </c>
    </row>
    <row r="395" spans="1:9" x14ac:dyDescent="0.25">
      <c r="C395" s="2" t="s">
        <v>1018</v>
      </c>
    </row>
    <row r="396" spans="1:9" x14ac:dyDescent="0.25">
      <c r="C396" s="2" t="s">
        <v>1019</v>
      </c>
    </row>
    <row r="397" spans="1:9" x14ac:dyDescent="0.25">
      <c r="C397" s="2" t="s">
        <v>1020</v>
      </c>
    </row>
    <row r="398" spans="1:9" x14ac:dyDescent="0.25">
      <c r="C398" s="2" t="s">
        <v>1021</v>
      </c>
    </row>
    <row r="399" spans="1:9" x14ac:dyDescent="0.25">
      <c r="C399" s="2" t="s">
        <v>1022</v>
      </c>
    </row>
    <row r="400" spans="1:9" x14ac:dyDescent="0.25">
      <c r="C400" s="2" t="s">
        <v>1023</v>
      </c>
    </row>
    <row r="401" spans="1:9" x14ac:dyDescent="0.25">
      <c r="C401" s="2" t="s">
        <v>1024</v>
      </c>
    </row>
    <row r="402" spans="1:9" x14ac:dyDescent="0.25">
      <c r="C402" s="2" t="s">
        <v>1025</v>
      </c>
    </row>
    <row r="403" spans="1:9" x14ac:dyDescent="0.25">
      <c r="C403" s="2" t="s">
        <v>1026</v>
      </c>
      <c r="D403" s="2" t="s">
        <v>2147</v>
      </c>
      <c r="I403" s="2" t="s">
        <v>2466</v>
      </c>
    </row>
    <row r="404" spans="1:9" x14ac:dyDescent="0.25">
      <c r="C404" s="2" t="s">
        <v>1027</v>
      </c>
    </row>
    <row r="405" spans="1:9" x14ac:dyDescent="0.25">
      <c r="C405" s="2" t="s">
        <v>1028</v>
      </c>
    </row>
    <row r="406" spans="1:9" x14ac:dyDescent="0.25">
      <c r="C406" s="2" t="s">
        <v>1029</v>
      </c>
    </row>
    <row r="407" spans="1:9" x14ac:dyDescent="0.25">
      <c r="C407" s="2" t="s">
        <v>1030</v>
      </c>
    </row>
    <row r="408" spans="1:9" x14ac:dyDescent="0.25">
      <c r="C408" s="2" t="s">
        <v>1031</v>
      </c>
    </row>
    <row r="409" spans="1:9" x14ac:dyDescent="0.25">
      <c r="C409" s="2" t="s">
        <v>1032</v>
      </c>
    </row>
    <row r="410" spans="1:9" x14ac:dyDescent="0.25">
      <c r="C410" s="2" t="s">
        <v>1033</v>
      </c>
    </row>
    <row r="411" spans="1:9" x14ac:dyDescent="0.25">
      <c r="C411" s="2" t="s">
        <v>1034</v>
      </c>
    </row>
    <row r="412" spans="1:9" x14ac:dyDescent="0.25">
      <c r="C412" s="2" t="s">
        <v>1035</v>
      </c>
    </row>
    <row r="413" spans="1:9" x14ac:dyDescent="0.25">
      <c r="C413" s="2" t="s">
        <v>1036</v>
      </c>
    </row>
    <row r="414" spans="1:9" x14ac:dyDescent="0.25">
      <c r="C414" s="2" t="s">
        <v>1037</v>
      </c>
    </row>
    <row r="415" spans="1:9" x14ac:dyDescent="0.25">
      <c r="A415" s="2" t="s">
        <v>909</v>
      </c>
      <c r="B415" s="2" t="s">
        <v>105</v>
      </c>
      <c r="C415" s="2" t="s">
        <v>910</v>
      </c>
      <c r="D415" s="2" t="s">
        <v>2148</v>
      </c>
      <c r="E415" s="2">
        <v>2500</v>
      </c>
      <c r="F415" s="2">
        <v>700</v>
      </c>
      <c r="G415" s="2">
        <v>8</v>
      </c>
      <c r="I415" s="2" t="s">
        <v>2439</v>
      </c>
    </row>
    <row r="416" spans="1:9" x14ac:dyDescent="0.25">
      <c r="C416" s="2" t="s">
        <v>911</v>
      </c>
    </row>
    <row r="417" spans="3:9" x14ac:dyDescent="0.25">
      <c r="C417" s="2" t="s">
        <v>912</v>
      </c>
    </row>
    <row r="418" spans="3:9" x14ac:dyDescent="0.25">
      <c r="C418" s="2" t="s">
        <v>913</v>
      </c>
    </row>
    <row r="419" spans="3:9" x14ac:dyDescent="0.25">
      <c r="C419" s="2" t="s">
        <v>914</v>
      </c>
    </row>
    <row r="420" spans="3:9" x14ac:dyDescent="0.25">
      <c r="C420" s="2" t="s">
        <v>915</v>
      </c>
    </row>
    <row r="421" spans="3:9" x14ac:dyDescent="0.25">
      <c r="C421" s="2" t="s">
        <v>916</v>
      </c>
    </row>
    <row r="422" spans="3:9" x14ac:dyDescent="0.25">
      <c r="C422" s="2" t="s">
        <v>917</v>
      </c>
    </row>
    <row r="423" spans="3:9" x14ac:dyDescent="0.25">
      <c r="C423" s="2" t="s">
        <v>918</v>
      </c>
    </row>
    <row r="424" spans="3:9" x14ac:dyDescent="0.25">
      <c r="C424" s="2" t="s">
        <v>919</v>
      </c>
    </row>
    <row r="425" spans="3:9" x14ac:dyDescent="0.25">
      <c r="C425" s="2" t="s">
        <v>920</v>
      </c>
    </row>
    <row r="426" spans="3:9" x14ac:dyDescent="0.25">
      <c r="C426" s="2" t="s">
        <v>921</v>
      </c>
    </row>
    <row r="427" spans="3:9" x14ac:dyDescent="0.25">
      <c r="C427" s="2" t="s">
        <v>922</v>
      </c>
      <c r="D427" s="2" t="s">
        <v>2148</v>
      </c>
      <c r="I427" s="2" t="s">
        <v>2468</v>
      </c>
    </row>
    <row r="428" spans="3:9" x14ac:dyDescent="0.25">
      <c r="C428" s="2" t="s">
        <v>923</v>
      </c>
    </row>
    <row r="429" spans="3:9" x14ac:dyDescent="0.25">
      <c r="C429" s="2" t="s">
        <v>924</v>
      </c>
    </row>
    <row r="430" spans="3:9" x14ac:dyDescent="0.25">
      <c r="C430" s="2" t="s">
        <v>925</v>
      </c>
    </row>
    <row r="431" spans="3:9" x14ac:dyDescent="0.25">
      <c r="C431" s="2" t="s">
        <v>926</v>
      </c>
    </row>
    <row r="432" spans="3:9" x14ac:dyDescent="0.25">
      <c r="C432" s="2" t="s">
        <v>927</v>
      </c>
    </row>
    <row r="433" spans="1:9" x14ac:dyDescent="0.25">
      <c r="C433" s="2" t="s">
        <v>928</v>
      </c>
    </row>
    <row r="434" spans="1:9" x14ac:dyDescent="0.25">
      <c r="C434" s="2" t="s">
        <v>929</v>
      </c>
    </row>
    <row r="435" spans="1:9" x14ac:dyDescent="0.25">
      <c r="C435" s="2" t="s">
        <v>930</v>
      </c>
    </row>
    <row r="436" spans="1:9" x14ac:dyDescent="0.25">
      <c r="C436" s="2" t="s">
        <v>931</v>
      </c>
    </row>
    <row r="437" spans="1:9" x14ac:dyDescent="0.25">
      <c r="C437" s="2" t="s">
        <v>932</v>
      </c>
    </row>
    <row r="438" spans="1:9" x14ac:dyDescent="0.25">
      <c r="C438" s="2" t="s">
        <v>933</v>
      </c>
    </row>
    <row r="439" spans="1:9" x14ac:dyDescent="0.25">
      <c r="A439" s="2" t="s">
        <v>1256</v>
      </c>
      <c r="B439" s="2" t="s">
        <v>103</v>
      </c>
      <c r="C439" s="2" t="s">
        <v>1257</v>
      </c>
      <c r="D439" s="2" t="s">
        <v>2147</v>
      </c>
      <c r="I439" s="2" t="s">
        <v>2445</v>
      </c>
    </row>
    <row r="440" spans="1:9" x14ac:dyDescent="0.25">
      <c r="C440" s="2" t="s">
        <v>1258</v>
      </c>
    </row>
    <row r="441" spans="1:9" x14ac:dyDescent="0.25">
      <c r="C441" s="2" t="s">
        <v>1259</v>
      </c>
    </row>
    <row r="442" spans="1:9" x14ac:dyDescent="0.25">
      <c r="C442" s="2" t="s">
        <v>1260</v>
      </c>
    </row>
    <row r="443" spans="1:9" x14ac:dyDescent="0.25">
      <c r="C443" s="2" t="s">
        <v>1261</v>
      </c>
    </row>
    <row r="444" spans="1:9" x14ac:dyDescent="0.25">
      <c r="C444" s="2" t="s">
        <v>1262</v>
      </c>
    </row>
    <row r="445" spans="1:9" x14ac:dyDescent="0.25">
      <c r="C445" s="2" t="s">
        <v>1263</v>
      </c>
    </row>
    <row r="446" spans="1:9" x14ac:dyDescent="0.25">
      <c r="C446" s="2" t="s">
        <v>1264</v>
      </c>
    </row>
    <row r="447" spans="1:9" x14ac:dyDescent="0.25">
      <c r="C447" s="2" t="s">
        <v>1265</v>
      </c>
    </row>
    <row r="448" spans="1:9" x14ac:dyDescent="0.25">
      <c r="C448" s="2" t="s">
        <v>1266</v>
      </c>
    </row>
    <row r="449" spans="3:9" x14ac:dyDescent="0.25">
      <c r="C449" s="2" t="s">
        <v>1267</v>
      </c>
    </row>
    <row r="450" spans="3:9" x14ac:dyDescent="0.25">
      <c r="C450" s="2" t="s">
        <v>1268</v>
      </c>
    </row>
    <row r="451" spans="3:9" x14ac:dyDescent="0.25">
      <c r="C451" s="2" t="s">
        <v>2328</v>
      </c>
    </row>
    <row r="452" spans="3:9" x14ac:dyDescent="0.25">
      <c r="C452" s="2" t="s">
        <v>2329</v>
      </c>
    </row>
    <row r="453" spans="3:9" x14ac:dyDescent="0.25">
      <c r="C453" s="2" t="s">
        <v>1269</v>
      </c>
      <c r="D453" s="2" t="s">
        <v>2147</v>
      </c>
      <c r="I453" s="2" t="s">
        <v>2457</v>
      </c>
    </row>
    <row r="454" spans="3:9" x14ac:dyDescent="0.25">
      <c r="C454" s="2" t="s">
        <v>1270</v>
      </c>
    </row>
    <row r="455" spans="3:9" x14ac:dyDescent="0.25">
      <c r="C455" s="2" t="s">
        <v>1271</v>
      </c>
    </row>
    <row r="456" spans="3:9" x14ac:dyDescent="0.25">
      <c r="C456" s="2" t="s">
        <v>1272</v>
      </c>
    </row>
    <row r="457" spans="3:9" x14ac:dyDescent="0.25">
      <c r="C457" s="2" t="s">
        <v>1273</v>
      </c>
    </row>
    <row r="458" spans="3:9" x14ac:dyDescent="0.25">
      <c r="C458" s="2" t="s">
        <v>1274</v>
      </c>
    </row>
    <row r="459" spans="3:9" x14ac:dyDescent="0.25">
      <c r="C459" s="2" t="s">
        <v>1275</v>
      </c>
    </row>
    <row r="460" spans="3:9" x14ac:dyDescent="0.25">
      <c r="C460" s="2" t="s">
        <v>1276</v>
      </c>
    </row>
    <row r="461" spans="3:9" x14ac:dyDescent="0.25">
      <c r="C461" s="2" t="s">
        <v>1277</v>
      </c>
    </row>
    <row r="462" spans="3:9" x14ac:dyDescent="0.25">
      <c r="C462" s="2" t="s">
        <v>1278</v>
      </c>
    </row>
    <row r="463" spans="3:9" x14ac:dyDescent="0.25">
      <c r="C463" s="2" t="s">
        <v>1279</v>
      </c>
    </row>
    <row r="464" spans="3:9" x14ac:dyDescent="0.25">
      <c r="C464" s="2" t="s">
        <v>1280</v>
      </c>
    </row>
    <row r="465" spans="1:9" x14ac:dyDescent="0.25">
      <c r="C465" s="2" t="s">
        <v>2330</v>
      </c>
    </row>
    <row r="466" spans="1:9" x14ac:dyDescent="0.25">
      <c r="A466" s="2" t="s">
        <v>1038</v>
      </c>
      <c r="B466" s="2" t="s">
        <v>127</v>
      </c>
      <c r="C466" s="2" t="s">
        <v>1039</v>
      </c>
      <c r="D466" s="2" t="s">
        <v>2147</v>
      </c>
      <c r="I466" s="2" t="s">
        <v>2444</v>
      </c>
    </row>
    <row r="467" spans="1:9" x14ac:dyDescent="0.25">
      <c r="C467" s="2" t="s">
        <v>1040</v>
      </c>
    </row>
    <row r="468" spans="1:9" x14ac:dyDescent="0.25">
      <c r="C468" s="2" t="s">
        <v>1041</v>
      </c>
    </row>
    <row r="469" spans="1:9" x14ac:dyDescent="0.25">
      <c r="C469" s="2" t="s">
        <v>1042</v>
      </c>
    </row>
    <row r="470" spans="1:9" x14ac:dyDescent="0.25">
      <c r="C470" s="2" t="s">
        <v>1043</v>
      </c>
    </row>
    <row r="471" spans="1:9" x14ac:dyDescent="0.25">
      <c r="C471" s="2" t="s">
        <v>1044</v>
      </c>
    </row>
    <row r="472" spans="1:9" x14ac:dyDescent="0.25">
      <c r="C472" s="2" t="s">
        <v>1045</v>
      </c>
    </row>
    <row r="473" spans="1:9" x14ac:dyDescent="0.25">
      <c r="C473" s="2" t="s">
        <v>1046</v>
      </c>
    </row>
    <row r="474" spans="1:9" x14ac:dyDescent="0.25">
      <c r="C474" s="2" t="s">
        <v>1047</v>
      </c>
    </row>
    <row r="475" spans="1:9" x14ac:dyDescent="0.25">
      <c r="C475" s="2" t="s">
        <v>1048</v>
      </c>
    </row>
    <row r="476" spans="1:9" x14ac:dyDescent="0.25">
      <c r="C476" s="2" t="s">
        <v>1049</v>
      </c>
    </row>
    <row r="477" spans="1:9" x14ac:dyDescent="0.25">
      <c r="C477" s="2" t="s">
        <v>1050</v>
      </c>
    </row>
    <row r="478" spans="1:9" x14ac:dyDescent="0.25">
      <c r="C478" s="2" t="s">
        <v>1051</v>
      </c>
      <c r="D478" s="2" t="s">
        <v>2147</v>
      </c>
      <c r="I478" s="2" t="s">
        <v>2458</v>
      </c>
    </row>
    <row r="479" spans="1:9" x14ac:dyDescent="0.25">
      <c r="C479" s="2" t="s">
        <v>1052</v>
      </c>
    </row>
    <row r="480" spans="1:9" x14ac:dyDescent="0.25">
      <c r="C480" s="2" t="s">
        <v>1053</v>
      </c>
    </row>
    <row r="481" spans="1:9" x14ac:dyDescent="0.25">
      <c r="C481" s="2" t="s">
        <v>1054</v>
      </c>
    </row>
    <row r="482" spans="1:9" x14ac:dyDescent="0.25">
      <c r="C482" s="2" t="s">
        <v>1055</v>
      </c>
    </row>
    <row r="483" spans="1:9" x14ac:dyDescent="0.25">
      <c r="C483" s="2" t="s">
        <v>1056</v>
      </c>
    </row>
    <row r="484" spans="1:9" x14ac:dyDescent="0.25">
      <c r="C484" s="2" t="s">
        <v>1057</v>
      </c>
    </row>
    <row r="485" spans="1:9" x14ac:dyDescent="0.25">
      <c r="C485" s="2" t="s">
        <v>1058</v>
      </c>
    </row>
    <row r="486" spans="1:9" x14ac:dyDescent="0.25">
      <c r="C486" s="2" t="s">
        <v>1059</v>
      </c>
    </row>
    <row r="487" spans="1:9" x14ac:dyDescent="0.25">
      <c r="C487" s="2" t="s">
        <v>1060</v>
      </c>
    </row>
    <row r="488" spans="1:9" x14ac:dyDescent="0.25">
      <c r="C488" s="2" t="s">
        <v>1061</v>
      </c>
    </row>
    <row r="489" spans="1:9" x14ac:dyDescent="0.25">
      <c r="C489" s="2" t="s">
        <v>1062</v>
      </c>
    </row>
    <row r="490" spans="1:9" x14ac:dyDescent="0.25">
      <c r="A490" s="2" t="s">
        <v>1063</v>
      </c>
      <c r="B490" s="2" t="s">
        <v>1064</v>
      </c>
      <c r="C490" s="2" t="s">
        <v>1065</v>
      </c>
      <c r="D490" s="2" t="s">
        <v>2149</v>
      </c>
      <c r="I490" s="2" t="s">
        <v>2446</v>
      </c>
    </row>
    <row r="491" spans="1:9" x14ac:dyDescent="0.25">
      <c r="C491" s="2" t="s">
        <v>1066</v>
      </c>
    </row>
    <row r="492" spans="1:9" x14ac:dyDescent="0.25">
      <c r="C492" s="2" t="s">
        <v>1067</v>
      </c>
    </row>
    <row r="493" spans="1:9" x14ac:dyDescent="0.25">
      <c r="C493" s="2" t="s">
        <v>1068</v>
      </c>
    </row>
    <row r="494" spans="1:9" x14ac:dyDescent="0.25">
      <c r="C494" s="2" t="s">
        <v>1069</v>
      </c>
    </row>
    <row r="495" spans="1:9" x14ac:dyDescent="0.25">
      <c r="C495" s="2" t="s">
        <v>1070</v>
      </c>
    </row>
    <row r="496" spans="1:9" x14ac:dyDescent="0.25">
      <c r="C496" s="2" t="s">
        <v>1071</v>
      </c>
    </row>
    <row r="497" spans="3:9" x14ac:dyDescent="0.25">
      <c r="C497" s="2" t="s">
        <v>1072</v>
      </c>
    </row>
    <row r="498" spans="3:9" x14ac:dyDescent="0.25">
      <c r="C498" s="2" t="s">
        <v>1073</v>
      </c>
    </row>
    <row r="499" spans="3:9" x14ac:dyDescent="0.25">
      <c r="C499" s="2" t="s">
        <v>1074</v>
      </c>
    </row>
    <row r="500" spans="3:9" x14ac:dyDescent="0.25">
      <c r="C500" s="2" t="s">
        <v>1075</v>
      </c>
    </row>
    <row r="501" spans="3:9" x14ac:dyDescent="0.25">
      <c r="C501" s="2" t="s">
        <v>1076</v>
      </c>
    </row>
    <row r="502" spans="3:9" x14ac:dyDescent="0.25">
      <c r="C502" s="2" t="s">
        <v>1077</v>
      </c>
      <c r="D502" s="2" t="s">
        <v>2149</v>
      </c>
      <c r="I502" s="2" t="s">
        <v>2469</v>
      </c>
    </row>
    <row r="503" spans="3:9" x14ac:dyDescent="0.25">
      <c r="C503" s="2" t="s">
        <v>1078</v>
      </c>
    </row>
    <row r="504" spans="3:9" x14ac:dyDescent="0.25">
      <c r="C504" s="2" t="s">
        <v>1079</v>
      </c>
    </row>
    <row r="505" spans="3:9" x14ac:dyDescent="0.25">
      <c r="C505" s="2" t="s">
        <v>1080</v>
      </c>
    </row>
    <row r="506" spans="3:9" x14ac:dyDescent="0.25">
      <c r="C506" s="2" t="s">
        <v>1081</v>
      </c>
    </row>
    <row r="507" spans="3:9" x14ac:dyDescent="0.25">
      <c r="C507" s="2" t="s">
        <v>1082</v>
      </c>
    </row>
    <row r="508" spans="3:9" x14ac:dyDescent="0.25">
      <c r="C508" s="2" t="s">
        <v>1083</v>
      </c>
    </row>
    <row r="509" spans="3:9" x14ac:dyDescent="0.25">
      <c r="C509" s="2" t="s">
        <v>1084</v>
      </c>
    </row>
    <row r="510" spans="3:9" x14ac:dyDescent="0.25">
      <c r="C510" s="2" t="s">
        <v>1085</v>
      </c>
    </row>
    <row r="511" spans="3:9" x14ac:dyDescent="0.25">
      <c r="C511" s="2" t="s">
        <v>1086</v>
      </c>
    </row>
    <row r="512" spans="3:9" x14ac:dyDescent="0.25">
      <c r="C512" s="2" t="s">
        <v>1087</v>
      </c>
    </row>
    <row r="513" spans="1:9" x14ac:dyDescent="0.25">
      <c r="C513" s="2" t="s">
        <v>1088</v>
      </c>
    </row>
    <row r="514" spans="1:9" x14ac:dyDescent="0.25">
      <c r="A514" s="2" t="s">
        <v>1089</v>
      </c>
      <c r="B514" s="2" t="s">
        <v>1090</v>
      </c>
      <c r="C514" s="2" t="s">
        <v>1091</v>
      </c>
      <c r="D514" s="2" t="s">
        <v>2150</v>
      </c>
      <c r="I514" s="2" t="s">
        <v>2447</v>
      </c>
    </row>
    <row r="515" spans="1:9" x14ac:dyDescent="0.25">
      <c r="C515" s="2" t="s">
        <v>1092</v>
      </c>
    </row>
    <row r="516" spans="1:9" x14ac:dyDescent="0.25">
      <c r="C516" s="2" t="s">
        <v>1093</v>
      </c>
    </row>
    <row r="517" spans="1:9" x14ac:dyDescent="0.25">
      <c r="C517" s="2" t="s">
        <v>1094</v>
      </c>
    </row>
    <row r="518" spans="1:9" x14ac:dyDescent="0.25">
      <c r="C518" s="2" t="s">
        <v>1095</v>
      </c>
    </row>
    <row r="519" spans="1:9" x14ac:dyDescent="0.25">
      <c r="C519" s="2" t="s">
        <v>1096</v>
      </c>
    </row>
    <row r="520" spans="1:9" x14ac:dyDescent="0.25">
      <c r="C520" s="2" t="s">
        <v>1097</v>
      </c>
    </row>
    <row r="521" spans="1:9" x14ac:dyDescent="0.25">
      <c r="C521" s="2" t="s">
        <v>1098</v>
      </c>
    </row>
    <row r="522" spans="1:9" x14ac:dyDescent="0.25">
      <c r="C522" s="2" t="s">
        <v>1099</v>
      </c>
    </row>
    <row r="523" spans="1:9" x14ac:dyDescent="0.25">
      <c r="C523" s="2" t="s">
        <v>1100</v>
      </c>
    </row>
    <row r="524" spans="1:9" x14ac:dyDescent="0.25">
      <c r="C524" s="2" t="s">
        <v>1101</v>
      </c>
    </row>
    <row r="525" spans="1:9" x14ac:dyDescent="0.25">
      <c r="C525" s="2" t="s">
        <v>1102</v>
      </c>
    </row>
    <row r="526" spans="1:9" x14ac:dyDescent="0.25">
      <c r="C526" s="2" t="s">
        <v>1103</v>
      </c>
      <c r="D526" s="2" t="s">
        <v>2150</v>
      </c>
      <c r="I526" s="2" t="s">
        <v>2470</v>
      </c>
    </row>
    <row r="527" spans="1:9" x14ac:dyDescent="0.25">
      <c r="C527" s="2" t="s">
        <v>1104</v>
      </c>
    </row>
    <row r="528" spans="1:9" x14ac:dyDescent="0.25">
      <c r="C528" s="2" t="s">
        <v>1105</v>
      </c>
    </row>
    <row r="529" spans="1:9" x14ac:dyDescent="0.25">
      <c r="C529" s="2" t="s">
        <v>1106</v>
      </c>
    </row>
    <row r="530" spans="1:9" x14ac:dyDescent="0.25">
      <c r="C530" s="2" t="s">
        <v>1107</v>
      </c>
    </row>
    <row r="531" spans="1:9" x14ac:dyDescent="0.25">
      <c r="C531" s="2" t="s">
        <v>1108</v>
      </c>
    </row>
    <row r="532" spans="1:9" x14ac:dyDescent="0.25">
      <c r="C532" s="2" t="s">
        <v>1109</v>
      </c>
    </row>
    <row r="533" spans="1:9" x14ac:dyDescent="0.25">
      <c r="C533" s="2" t="s">
        <v>1110</v>
      </c>
    </row>
    <row r="534" spans="1:9" x14ac:dyDescent="0.25">
      <c r="C534" s="2" t="s">
        <v>1111</v>
      </c>
    </row>
    <row r="535" spans="1:9" x14ac:dyDescent="0.25">
      <c r="C535" s="2" t="s">
        <v>1112</v>
      </c>
    </row>
    <row r="536" spans="1:9" x14ac:dyDescent="0.25">
      <c r="C536" s="2" t="s">
        <v>1113</v>
      </c>
    </row>
    <row r="537" spans="1:9" x14ac:dyDescent="0.25">
      <c r="C537" s="2" t="s">
        <v>1114</v>
      </c>
    </row>
    <row r="538" spans="1:9" x14ac:dyDescent="0.25">
      <c r="A538" s="2" t="s">
        <v>1192</v>
      </c>
      <c r="B538" s="2" t="s">
        <v>1167</v>
      </c>
      <c r="C538" s="2" t="s">
        <v>1168</v>
      </c>
      <c r="D538" s="2" t="s">
        <v>2150</v>
      </c>
      <c r="I538" s="2" t="s">
        <v>2448</v>
      </c>
    </row>
    <row r="539" spans="1:9" x14ac:dyDescent="0.25">
      <c r="C539" s="2" t="s">
        <v>1169</v>
      </c>
    </row>
    <row r="540" spans="1:9" x14ac:dyDescent="0.25">
      <c r="C540" s="2" t="s">
        <v>1170</v>
      </c>
    </row>
    <row r="541" spans="1:9" x14ac:dyDescent="0.25">
      <c r="C541" s="2" t="s">
        <v>1171</v>
      </c>
    </row>
    <row r="542" spans="1:9" x14ac:dyDescent="0.25">
      <c r="C542" s="2" t="s">
        <v>1172</v>
      </c>
    </row>
    <row r="543" spans="1:9" x14ac:dyDescent="0.25">
      <c r="C543" s="2" t="s">
        <v>1173</v>
      </c>
    </row>
    <row r="544" spans="1:9" x14ac:dyDescent="0.25">
      <c r="C544" s="2" t="s">
        <v>1174</v>
      </c>
    </row>
    <row r="545" spans="3:9" x14ac:dyDescent="0.25">
      <c r="C545" s="2" t="s">
        <v>1175</v>
      </c>
    </row>
    <row r="546" spans="3:9" x14ac:dyDescent="0.25">
      <c r="C546" s="2" t="s">
        <v>1176</v>
      </c>
    </row>
    <row r="547" spans="3:9" x14ac:dyDescent="0.25">
      <c r="C547" s="2" t="s">
        <v>1177</v>
      </c>
    </row>
    <row r="548" spans="3:9" x14ac:dyDescent="0.25">
      <c r="C548" s="2" t="s">
        <v>1178</v>
      </c>
    </row>
    <row r="549" spans="3:9" x14ac:dyDescent="0.25">
      <c r="C549" s="2" t="s">
        <v>1179</v>
      </c>
    </row>
    <row r="550" spans="3:9" x14ac:dyDescent="0.25">
      <c r="C550" s="2" t="s">
        <v>1180</v>
      </c>
      <c r="D550" s="2" t="s">
        <v>2150</v>
      </c>
      <c r="I550" s="2" t="s">
        <v>2471</v>
      </c>
    </row>
    <row r="551" spans="3:9" x14ac:dyDescent="0.25">
      <c r="C551" s="2" t="s">
        <v>1181</v>
      </c>
    </row>
    <row r="552" spans="3:9" x14ac:dyDescent="0.25">
      <c r="C552" s="2" t="s">
        <v>1182</v>
      </c>
    </row>
    <row r="553" spans="3:9" x14ac:dyDescent="0.25">
      <c r="C553" s="2" t="s">
        <v>1183</v>
      </c>
    </row>
    <row r="554" spans="3:9" x14ac:dyDescent="0.25">
      <c r="C554" s="2" t="s">
        <v>1184</v>
      </c>
    </row>
    <row r="555" spans="3:9" x14ac:dyDescent="0.25">
      <c r="C555" s="2" t="s">
        <v>1185</v>
      </c>
    </row>
    <row r="556" spans="3:9" x14ac:dyDescent="0.25">
      <c r="C556" s="2" t="s">
        <v>1186</v>
      </c>
    </row>
    <row r="557" spans="3:9" x14ac:dyDescent="0.25">
      <c r="C557" s="2" t="s">
        <v>1187</v>
      </c>
    </row>
    <row r="558" spans="3:9" x14ac:dyDescent="0.25">
      <c r="C558" s="2" t="s">
        <v>1188</v>
      </c>
    </row>
    <row r="559" spans="3:9" x14ac:dyDescent="0.25">
      <c r="C559" s="2" t="s">
        <v>1189</v>
      </c>
    </row>
    <row r="560" spans="3:9" x14ac:dyDescent="0.25">
      <c r="C560" s="2" t="s">
        <v>1190</v>
      </c>
    </row>
    <row r="561" spans="1:9" x14ac:dyDescent="0.25">
      <c r="C561" s="2" t="s">
        <v>1191</v>
      </c>
    </row>
    <row r="562" spans="1:9" x14ac:dyDescent="0.25">
      <c r="A562" s="2" t="s">
        <v>2835</v>
      </c>
      <c r="B562" s="2" t="s">
        <v>2834</v>
      </c>
      <c r="C562" s="2" t="s">
        <v>2832</v>
      </c>
      <c r="I562" s="2" t="s">
        <v>2831</v>
      </c>
    </row>
    <row r="563" spans="1:9" x14ac:dyDescent="0.25">
      <c r="C563" s="2" t="s">
        <v>2833</v>
      </c>
    </row>
    <row r="564" spans="1:9" x14ac:dyDescent="0.25">
      <c r="A564" s="2" t="s">
        <v>2612</v>
      </c>
      <c r="B564" s="2" t="s">
        <v>2613</v>
      </c>
      <c r="C564" s="2" t="s">
        <v>2614</v>
      </c>
      <c r="D564" s="2" t="s">
        <v>2147</v>
      </c>
      <c r="I564" s="2" t="s">
        <v>2626</v>
      </c>
    </row>
    <row r="565" spans="1:9" x14ac:dyDescent="0.25">
      <c r="C565" s="2" t="s">
        <v>2615</v>
      </c>
    </row>
    <row r="566" spans="1:9" x14ac:dyDescent="0.25">
      <c r="C566" s="2" t="s">
        <v>2616</v>
      </c>
    </row>
    <row r="567" spans="1:9" x14ac:dyDescent="0.25">
      <c r="C567" s="2" t="s">
        <v>2617</v>
      </c>
    </row>
    <row r="568" spans="1:9" x14ac:dyDescent="0.25">
      <c r="C568" s="2" t="s">
        <v>2618</v>
      </c>
    </row>
    <row r="569" spans="1:9" x14ac:dyDescent="0.25">
      <c r="C569" s="2" t="s">
        <v>2619</v>
      </c>
    </row>
    <row r="570" spans="1:9" x14ac:dyDescent="0.25">
      <c r="C570" s="2" t="s">
        <v>2620</v>
      </c>
    </row>
    <row r="571" spans="1:9" x14ac:dyDescent="0.25">
      <c r="C571" s="2" t="s">
        <v>2621</v>
      </c>
    </row>
    <row r="572" spans="1:9" x14ac:dyDescent="0.25">
      <c r="C572" s="2" t="s">
        <v>2622</v>
      </c>
    </row>
    <row r="573" spans="1:9" x14ac:dyDescent="0.25">
      <c r="C573" s="2" t="s">
        <v>2623</v>
      </c>
    </row>
    <row r="574" spans="1:9" x14ac:dyDescent="0.25">
      <c r="C574" s="2" t="s">
        <v>2624</v>
      </c>
    </row>
    <row r="575" spans="1:9" x14ac:dyDescent="0.25">
      <c r="C575" s="2" t="s">
        <v>2625</v>
      </c>
    </row>
    <row r="576" spans="1:9" x14ac:dyDescent="0.25">
      <c r="A576" s="2" t="s">
        <v>1231</v>
      </c>
      <c r="B576" s="2" t="s">
        <v>1230</v>
      </c>
      <c r="C576" s="2" t="s">
        <v>1206</v>
      </c>
      <c r="D576" s="2" t="s">
        <v>2147</v>
      </c>
      <c r="I576" s="2" t="s">
        <v>2450</v>
      </c>
    </row>
    <row r="577" spans="3:9" x14ac:dyDescent="0.25">
      <c r="C577" s="2" t="s">
        <v>1207</v>
      </c>
    </row>
    <row r="578" spans="3:9" x14ac:dyDescent="0.25">
      <c r="C578" s="2" t="s">
        <v>1208</v>
      </c>
    </row>
    <row r="579" spans="3:9" x14ac:dyDescent="0.25">
      <c r="C579" s="2" t="s">
        <v>1209</v>
      </c>
    </row>
    <row r="580" spans="3:9" x14ac:dyDescent="0.25">
      <c r="C580" s="2" t="s">
        <v>1210</v>
      </c>
    </row>
    <row r="581" spans="3:9" x14ac:dyDescent="0.25">
      <c r="C581" s="2" t="s">
        <v>1211</v>
      </c>
    </row>
    <row r="582" spans="3:9" x14ac:dyDescent="0.25">
      <c r="C582" s="2" t="s">
        <v>1212</v>
      </c>
    </row>
    <row r="583" spans="3:9" x14ac:dyDescent="0.25">
      <c r="C583" s="2" t="s">
        <v>1213</v>
      </c>
    </row>
    <row r="584" spans="3:9" x14ac:dyDescent="0.25">
      <c r="C584" s="2" t="s">
        <v>1214</v>
      </c>
    </row>
    <row r="585" spans="3:9" x14ac:dyDescent="0.25">
      <c r="C585" s="2" t="s">
        <v>1215</v>
      </c>
    </row>
    <row r="586" spans="3:9" x14ac:dyDescent="0.25">
      <c r="C586" s="2" t="s">
        <v>1216</v>
      </c>
    </row>
    <row r="587" spans="3:9" x14ac:dyDescent="0.25">
      <c r="C587" s="2" t="s">
        <v>1217</v>
      </c>
    </row>
    <row r="588" spans="3:9" x14ac:dyDescent="0.25">
      <c r="C588" s="2" t="s">
        <v>1218</v>
      </c>
      <c r="D588" s="2" t="s">
        <v>2147</v>
      </c>
      <c r="I588" s="2" t="s">
        <v>2462</v>
      </c>
    </row>
    <row r="589" spans="3:9" x14ac:dyDescent="0.25">
      <c r="C589" s="2" t="s">
        <v>1219</v>
      </c>
    </row>
    <row r="590" spans="3:9" x14ac:dyDescent="0.25">
      <c r="C590" s="2" t="s">
        <v>1220</v>
      </c>
    </row>
    <row r="591" spans="3:9" x14ac:dyDescent="0.25">
      <c r="C591" s="2" t="s">
        <v>1221</v>
      </c>
    </row>
    <row r="592" spans="3:9" x14ac:dyDescent="0.25">
      <c r="C592" s="2" t="s">
        <v>1222</v>
      </c>
    </row>
    <row r="593" spans="1:9" x14ac:dyDescent="0.25">
      <c r="C593" s="2" t="s">
        <v>1223</v>
      </c>
    </row>
    <row r="594" spans="1:9" x14ac:dyDescent="0.25">
      <c r="C594" s="2" t="s">
        <v>1224</v>
      </c>
    </row>
    <row r="595" spans="1:9" x14ac:dyDescent="0.25">
      <c r="C595" s="2" t="s">
        <v>1225</v>
      </c>
    </row>
    <row r="596" spans="1:9" x14ac:dyDescent="0.25">
      <c r="C596" s="2" t="s">
        <v>1226</v>
      </c>
    </row>
    <row r="597" spans="1:9" x14ac:dyDescent="0.25">
      <c r="C597" s="2" t="s">
        <v>1227</v>
      </c>
    </row>
    <row r="598" spans="1:9" x14ac:dyDescent="0.25">
      <c r="C598" s="2" t="s">
        <v>1228</v>
      </c>
    </row>
    <row r="599" spans="1:9" x14ac:dyDescent="0.25">
      <c r="C599" s="2" t="s">
        <v>1229</v>
      </c>
    </row>
    <row r="600" spans="1:9" x14ac:dyDescent="0.25">
      <c r="A600" s="2" t="s">
        <v>1231</v>
      </c>
      <c r="B600" s="2" t="s">
        <v>33</v>
      </c>
      <c r="C600" s="2" t="s">
        <v>1232</v>
      </c>
      <c r="D600" s="2" t="s">
        <v>2151</v>
      </c>
      <c r="I600" s="2" t="s">
        <v>2451</v>
      </c>
    </row>
    <row r="601" spans="1:9" x14ac:dyDescent="0.25">
      <c r="C601" s="2" t="s">
        <v>1233</v>
      </c>
    </row>
    <row r="602" spans="1:9" x14ac:dyDescent="0.25">
      <c r="C602" s="2" t="s">
        <v>1234</v>
      </c>
    </row>
    <row r="603" spans="1:9" x14ac:dyDescent="0.25">
      <c r="C603" s="2" t="s">
        <v>1235</v>
      </c>
    </row>
    <row r="604" spans="1:9" x14ac:dyDescent="0.25">
      <c r="C604" s="2" t="s">
        <v>1236</v>
      </c>
    </row>
    <row r="605" spans="1:9" x14ac:dyDescent="0.25">
      <c r="C605" s="2" t="s">
        <v>1237</v>
      </c>
    </row>
    <row r="606" spans="1:9" x14ac:dyDescent="0.25">
      <c r="C606" s="2" t="s">
        <v>1238</v>
      </c>
    </row>
    <row r="607" spans="1:9" x14ac:dyDescent="0.25">
      <c r="C607" s="2" t="s">
        <v>1239</v>
      </c>
    </row>
    <row r="608" spans="1:9" x14ac:dyDescent="0.25">
      <c r="C608" s="2" t="s">
        <v>1240</v>
      </c>
    </row>
    <row r="609" spans="2:9" x14ac:dyDescent="0.25">
      <c r="C609" s="2" t="s">
        <v>1241</v>
      </c>
    </row>
    <row r="610" spans="2:9" x14ac:dyDescent="0.25">
      <c r="C610" s="2" t="s">
        <v>1242</v>
      </c>
    </row>
    <row r="611" spans="2:9" x14ac:dyDescent="0.25">
      <c r="C611" s="2" t="s">
        <v>1243</v>
      </c>
    </row>
    <row r="612" spans="2:9" x14ac:dyDescent="0.25">
      <c r="C612" s="2" t="s">
        <v>1244</v>
      </c>
      <c r="D612" s="2" t="s">
        <v>2151</v>
      </c>
      <c r="I612" s="2" t="s">
        <v>2463</v>
      </c>
    </row>
    <row r="613" spans="2:9" x14ac:dyDescent="0.25">
      <c r="C613" s="2" t="s">
        <v>1245</v>
      </c>
    </row>
    <row r="614" spans="2:9" x14ac:dyDescent="0.25">
      <c r="C614" s="2" t="s">
        <v>1246</v>
      </c>
    </row>
    <row r="615" spans="2:9" x14ac:dyDescent="0.25">
      <c r="C615" s="2" t="s">
        <v>1247</v>
      </c>
    </row>
    <row r="616" spans="2:9" x14ac:dyDescent="0.25">
      <c r="C616" s="2" t="s">
        <v>1248</v>
      </c>
    </row>
    <row r="617" spans="2:9" x14ac:dyDescent="0.25">
      <c r="C617" s="2" t="s">
        <v>1249</v>
      </c>
    </row>
    <row r="618" spans="2:9" x14ac:dyDescent="0.25">
      <c r="C618" s="2" t="s">
        <v>1250</v>
      </c>
    </row>
    <row r="619" spans="2:9" x14ac:dyDescent="0.25">
      <c r="C619" s="2" t="s">
        <v>1251</v>
      </c>
    </row>
    <row r="620" spans="2:9" x14ac:dyDescent="0.25">
      <c r="C620" s="2" t="s">
        <v>1252</v>
      </c>
    </row>
    <row r="621" spans="2:9" x14ac:dyDescent="0.25">
      <c r="C621" s="2" t="s">
        <v>1253</v>
      </c>
    </row>
    <row r="622" spans="2:9" x14ac:dyDescent="0.25">
      <c r="C622" s="2" t="s">
        <v>1254</v>
      </c>
    </row>
    <row r="623" spans="2:9" x14ac:dyDescent="0.25">
      <c r="C623" s="2" t="s">
        <v>1255</v>
      </c>
    </row>
    <row r="624" spans="2:9" x14ac:dyDescent="0.25">
      <c r="B624" s="2" t="s">
        <v>2631</v>
      </c>
      <c r="C624" s="2" t="s">
        <v>2650</v>
      </c>
      <c r="D624" s="2" t="s">
        <v>2638</v>
      </c>
      <c r="I624" s="2" t="s">
        <v>2651</v>
      </c>
    </row>
    <row r="625" spans="2:9" x14ac:dyDescent="0.25">
      <c r="C625" s="2" t="s">
        <v>2639</v>
      </c>
    </row>
    <row r="626" spans="2:9" x14ac:dyDescent="0.25">
      <c r="C626" s="2" t="s">
        <v>2640</v>
      </c>
    </row>
    <row r="627" spans="2:9" x14ac:dyDescent="0.25">
      <c r="C627" s="2" t="s">
        <v>2641</v>
      </c>
    </row>
    <row r="628" spans="2:9" x14ac:dyDescent="0.25">
      <c r="C628" s="2" t="s">
        <v>2642</v>
      </c>
    </row>
    <row r="629" spans="2:9" x14ac:dyDescent="0.25">
      <c r="C629" s="2" t="s">
        <v>2643</v>
      </c>
    </row>
    <row r="630" spans="2:9" x14ac:dyDescent="0.25">
      <c r="B630" s="2" t="s">
        <v>2630</v>
      </c>
      <c r="C630" s="2" t="s">
        <v>2644</v>
      </c>
      <c r="D630" s="2" t="s">
        <v>2638</v>
      </c>
      <c r="I630" s="2" t="s">
        <v>2628</v>
      </c>
    </row>
    <row r="631" spans="2:9" x14ac:dyDescent="0.25">
      <c r="C631" s="2" t="s">
        <v>2645</v>
      </c>
    </row>
    <row r="632" spans="2:9" x14ac:dyDescent="0.25">
      <c r="C632" s="2" t="s">
        <v>2646</v>
      </c>
    </row>
    <row r="633" spans="2:9" x14ac:dyDescent="0.25">
      <c r="C633" s="2" t="s">
        <v>2647</v>
      </c>
    </row>
    <row r="634" spans="2:9" x14ac:dyDescent="0.25">
      <c r="C634" s="2" t="s">
        <v>2648</v>
      </c>
    </row>
    <row r="635" spans="2:9" x14ac:dyDescent="0.25">
      <c r="C635" s="2" t="s">
        <v>2649</v>
      </c>
    </row>
    <row r="636" spans="2:9" x14ac:dyDescent="0.25">
      <c r="B636" s="2" t="s">
        <v>2659</v>
      </c>
      <c r="C636" s="2" t="s">
        <v>2632</v>
      </c>
      <c r="D636" s="2" t="s">
        <v>2638</v>
      </c>
      <c r="I636" s="2" t="s">
        <v>2629</v>
      </c>
    </row>
    <row r="637" spans="2:9" x14ac:dyDescent="0.25">
      <c r="C637" s="2" t="s">
        <v>2633</v>
      </c>
    </row>
    <row r="638" spans="2:9" x14ac:dyDescent="0.25">
      <c r="C638" s="2" t="s">
        <v>2634</v>
      </c>
    </row>
    <row r="639" spans="2:9" x14ac:dyDescent="0.25">
      <c r="C639" s="2" t="s">
        <v>2635</v>
      </c>
    </row>
    <row r="640" spans="2:9" x14ac:dyDescent="0.25">
      <c r="C640" s="2" t="s">
        <v>2636</v>
      </c>
    </row>
    <row r="641" spans="1:9" x14ac:dyDescent="0.25">
      <c r="C641" s="2" t="s">
        <v>2637</v>
      </c>
    </row>
    <row r="642" spans="1:9" x14ac:dyDescent="0.25">
      <c r="A642" s="2" t="s">
        <v>1281</v>
      </c>
      <c r="B642" s="2" t="s">
        <v>2709</v>
      </c>
      <c r="C642" s="2" t="s">
        <v>2710</v>
      </c>
      <c r="I642" s="2" t="s">
        <v>2712</v>
      </c>
    </row>
    <row r="643" spans="1:9" x14ac:dyDescent="0.25">
      <c r="C643" s="2" t="s">
        <v>2711</v>
      </c>
    </row>
    <row r="644" spans="1:9" x14ac:dyDescent="0.25">
      <c r="A644" s="2" t="s">
        <v>1281</v>
      </c>
      <c r="B644" s="2" t="s">
        <v>1300</v>
      </c>
      <c r="C644" s="2" t="s">
        <v>1292</v>
      </c>
      <c r="I644" s="2" t="s">
        <v>2427</v>
      </c>
    </row>
    <row r="645" spans="1:9" x14ac:dyDescent="0.25">
      <c r="C645" s="2" t="s">
        <v>1293</v>
      </c>
    </row>
    <row r="646" spans="1:9" x14ac:dyDescent="0.25">
      <c r="C646" s="2" t="s">
        <v>1294</v>
      </c>
      <c r="I646" s="2" t="s">
        <v>2428</v>
      </c>
    </row>
    <row r="647" spans="1:9" x14ac:dyDescent="0.25">
      <c r="C647" s="2" t="s">
        <v>1295</v>
      </c>
    </row>
    <row r="648" spans="1:9" x14ac:dyDescent="0.25">
      <c r="A648" s="2" t="s">
        <v>1281</v>
      </c>
      <c r="B648" s="2" t="s">
        <v>129</v>
      </c>
      <c r="C648" s="2" t="s">
        <v>1296</v>
      </c>
      <c r="I648" s="2" t="s">
        <v>2429</v>
      </c>
    </row>
    <row r="649" spans="1:9" x14ac:dyDescent="0.25">
      <c r="C649" s="2" t="s">
        <v>1298</v>
      </c>
    </row>
    <row r="650" spans="1:9" x14ac:dyDescent="0.25">
      <c r="C650" s="2" t="s">
        <v>1297</v>
      </c>
      <c r="I650" s="2" t="s">
        <v>2430</v>
      </c>
    </row>
    <row r="651" spans="1:9" x14ac:dyDescent="0.25">
      <c r="C651" s="2" t="s">
        <v>1299</v>
      </c>
    </row>
    <row r="652" spans="1:9" x14ac:dyDescent="0.25">
      <c r="A652" s="2" t="s">
        <v>1281</v>
      </c>
      <c r="B652" s="2" t="s">
        <v>1283</v>
      </c>
      <c r="C652" s="2" t="s">
        <v>1284</v>
      </c>
    </row>
    <row r="653" spans="1:9" x14ac:dyDescent="0.25">
      <c r="A653" s="2" t="s">
        <v>1281</v>
      </c>
      <c r="C653" s="2" t="s">
        <v>1285</v>
      </c>
      <c r="I653" s="2" t="s">
        <v>2425</v>
      </c>
    </row>
    <row r="654" spans="1:9" x14ac:dyDescent="0.25">
      <c r="A654" s="2" t="s">
        <v>1281</v>
      </c>
      <c r="B654" s="2" t="s">
        <v>1289</v>
      </c>
      <c r="C654" s="2" t="s">
        <v>1290</v>
      </c>
      <c r="I654" s="2" t="s">
        <v>2426</v>
      </c>
    </row>
    <row r="655" spans="1:9" x14ac:dyDescent="0.25">
      <c r="C655" s="2" t="s">
        <v>1291</v>
      </c>
    </row>
    <row r="656" spans="1:9" x14ac:dyDescent="0.25">
      <c r="A656" s="2" t="s">
        <v>1281</v>
      </c>
      <c r="B656" s="2" t="s">
        <v>1304</v>
      </c>
      <c r="C656" s="2" t="s">
        <v>1301</v>
      </c>
      <c r="I656" s="2" t="s">
        <v>2431</v>
      </c>
    </row>
    <row r="657" spans="1:9" x14ac:dyDescent="0.25">
      <c r="A657" s="2" t="s">
        <v>1281</v>
      </c>
      <c r="B657" s="2" t="s">
        <v>1303</v>
      </c>
      <c r="C657" s="2" t="s">
        <v>1302</v>
      </c>
    </row>
    <row r="658" spans="1:9" x14ac:dyDescent="0.25">
      <c r="A658" s="2" t="s">
        <v>1281</v>
      </c>
      <c r="B658" s="2" t="s">
        <v>131</v>
      </c>
      <c r="C658" s="2" t="s">
        <v>1306</v>
      </c>
      <c r="I658" s="2" t="s">
        <v>2432</v>
      </c>
    </row>
    <row r="659" spans="1:9" x14ac:dyDescent="0.25">
      <c r="C659" s="2" t="s">
        <v>1305</v>
      </c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134"/>
  <sheetViews>
    <sheetView workbookViewId="0"/>
  </sheetViews>
  <sheetFormatPr defaultRowHeight="15" x14ac:dyDescent="0.25"/>
  <cols>
    <col min="1" max="1" width="38.7109375" style="2" bestFit="1" customWidth="1"/>
    <col min="2" max="2" width="28.28515625" style="2" customWidth="1"/>
    <col min="3" max="3" width="38.5703125" style="2" bestFit="1" customWidth="1"/>
    <col min="4" max="4" width="10.140625" style="2" bestFit="1" customWidth="1"/>
    <col min="5" max="5" width="15.7109375" style="2" bestFit="1" customWidth="1"/>
    <col min="6" max="6" width="12.5703125" style="2" bestFit="1" customWidth="1"/>
    <col min="7" max="7" width="5.85546875" style="2" bestFit="1" customWidth="1"/>
    <col min="8" max="8" width="12" style="2" customWidth="1"/>
    <col min="9" max="9" width="12.42578125" style="2" customWidth="1"/>
    <col min="10" max="10" width="11.28515625" style="2" customWidth="1"/>
    <col min="11" max="11" width="12.140625" style="2" customWidth="1"/>
    <col min="12" max="16384" width="9.140625" style="2"/>
  </cols>
  <sheetData>
    <row r="3" spans="1:14" x14ac:dyDescent="0.25">
      <c r="A3" s="12" t="s">
        <v>208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14" s="11" customFormat="1" ht="18.75" x14ac:dyDescent="0.3">
      <c r="A4" s="1" t="s">
        <v>0</v>
      </c>
      <c r="B4" s="1" t="s">
        <v>638</v>
      </c>
      <c r="C4" s="1" t="s">
        <v>291</v>
      </c>
      <c r="D4" s="1" t="s">
        <v>639</v>
      </c>
      <c r="E4" s="1" t="s">
        <v>1307</v>
      </c>
      <c r="F4" s="1" t="s">
        <v>1559</v>
      </c>
      <c r="G4" s="1" t="s">
        <v>640</v>
      </c>
      <c r="H4" s="1"/>
      <c r="I4" s="1"/>
      <c r="J4" s="1"/>
      <c r="K4" s="1"/>
      <c r="L4" s="1"/>
    </row>
    <row r="5" spans="1:14" x14ac:dyDescent="0.25">
      <c r="A5" s="2" t="s">
        <v>2167</v>
      </c>
      <c r="C5" s="2" t="s">
        <v>650</v>
      </c>
    </row>
    <row r="6" spans="1:14" x14ac:dyDescent="0.25">
      <c r="C6" s="2" t="s">
        <v>649</v>
      </c>
    </row>
    <row r="7" spans="1:14" x14ac:dyDescent="0.25">
      <c r="A7" s="2" t="s">
        <v>2232</v>
      </c>
      <c r="C7" s="2" t="s">
        <v>2251</v>
      </c>
    </row>
    <row r="8" spans="1:14" x14ac:dyDescent="0.25">
      <c r="C8" s="2" t="s">
        <v>2250</v>
      </c>
    </row>
    <row r="9" spans="1:14" x14ac:dyDescent="0.25">
      <c r="A9" s="2" t="s">
        <v>2166</v>
      </c>
      <c r="C9" s="2" t="s">
        <v>651</v>
      </c>
    </row>
    <row r="10" spans="1:14" x14ac:dyDescent="0.25">
      <c r="C10" s="2" t="s">
        <v>653</v>
      </c>
    </row>
    <row r="11" spans="1:14" x14ac:dyDescent="0.25">
      <c r="A11" s="2" t="s">
        <v>2232</v>
      </c>
      <c r="C11" s="2" t="s">
        <v>2249</v>
      </c>
    </row>
    <row r="12" spans="1:14" x14ac:dyDescent="0.25">
      <c r="C12" s="2" t="s">
        <v>2248</v>
      </c>
    </row>
    <row r="13" spans="1:14" x14ac:dyDescent="0.25">
      <c r="A13" s="2" t="s">
        <v>2165</v>
      </c>
      <c r="C13" s="2" t="s">
        <v>652</v>
      </c>
    </row>
    <row r="14" spans="1:14" x14ac:dyDescent="0.25">
      <c r="C14" s="2" t="s">
        <v>654</v>
      </c>
    </row>
    <row r="15" spans="1:14" x14ac:dyDescent="0.25">
      <c r="A15" s="2" t="s">
        <v>2232</v>
      </c>
      <c r="C15" s="2" t="s">
        <v>2231</v>
      </c>
    </row>
    <row r="16" spans="1:14" x14ac:dyDescent="0.25">
      <c r="C16" s="2" t="s">
        <v>2230</v>
      </c>
    </row>
    <row r="17" spans="1:3" x14ac:dyDescent="0.25">
      <c r="A17" s="2" t="s">
        <v>2164</v>
      </c>
      <c r="C17" s="2" t="s">
        <v>656</v>
      </c>
    </row>
    <row r="18" spans="1:3" x14ac:dyDescent="0.25">
      <c r="C18" s="2" t="s">
        <v>655</v>
      </c>
    </row>
    <row r="19" spans="1:3" x14ac:dyDescent="0.25">
      <c r="A19" s="2" t="s">
        <v>2232</v>
      </c>
      <c r="C19" s="2" t="s">
        <v>2234</v>
      </c>
    </row>
    <row r="20" spans="1:3" x14ac:dyDescent="0.25">
      <c r="C20" s="2" t="s">
        <v>2233</v>
      </c>
    </row>
    <row r="21" spans="1:3" x14ac:dyDescent="0.25">
      <c r="A21" s="2" t="s">
        <v>2162</v>
      </c>
      <c r="C21" s="2" t="s">
        <v>2158</v>
      </c>
    </row>
    <row r="22" spans="1:3" x14ac:dyDescent="0.25">
      <c r="C22" s="2" t="s">
        <v>2159</v>
      </c>
    </row>
    <row r="23" spans="1:3" x14ac:dyDescent="0.25">
      <c r="A23" s="2" t="s">
        <v>2163</v>
      </c>
      <c r="C23" s="2" t="s">
        <v>2160</v>
      </c>
    </row>
    <row r="24" spans="1:3" x14ac:dyDescent="0.25">
      <c r="C24" s="2" t="s">
        <v>2161</v>
      </c>
    </row>
    <row r="25" spans="1:3" x14ac:dyDescent="0.25">
      <c r="A25" s="2" t="s">
        <v>704</v>
      </c>
      <c r="B25" s="2" t="s">
        <v>703</v>
      </c>
      <c r="C25" s="2" t="s">
        <v>705</v>
      </c>
    </row>
    <row r="26" spans="1:3" x14ac:dyDescent="0.25">
      <c r="B26" s="2" t="s">
        <v>2554</v>
      </c>
      <c r="C26" s="2" t="s">
        <v>706</v>
      </c>
    </row>
    <row r="27" spans="1:3" x14ac:dyDescent="0.25">
      <c r="C27" s="2" t="s">
        <v>708</v>
      </c>
    </row>
    <row r="28" spans="1:3" x14ac:dyDescent="0.25">
      <c r="B28" s="2" t="s">
        <v>2555</v>
      </c>
      <c r="C28" s="2" t="s">
        <v>707</v>
      </c>
    </row>
    <row r="29" spans="1:3" x14ac:dyDescent="0.25">
      <c r="C29" s="2" t="s">
        <v>709</v>
      </c>
    </row>
    <row r="30" spans="1:3" x14ac:dyDescent="0.25">
      <c r="A30" s="2" t="s">
        <v>710</v>
      </c>
      <c r="B30" s="2" t="s">
        <v>251</v>
      </c>
      <c r="C30" s="2" t="s">
        <v>2558</v>
      </c>
    </row>
    <row r="31" spans="1:3" x14ac:dyDescent="0.25">
      <c r="B31" s="2" t="s">
        <v>2556</v>
      </c>
      <c r="C31" s="2" t="s">
        <v>711</v>
      </c>
    </row>
    <row r="32" spans="1:3" x14ac:dyDescent="0.25">
      <c r="B32" s="2" t="s">
        <v>2557</v>
      </c>
      <c r="C32" s="2" t="s">
        <v>712</v>
      </c>
    </row>
    <row r="33" spans="1:9" x14ac:dyDescent="0.25">
      <c r="A33" s="2" t="s">
        <v>713</v>
      </c>
      <c r="B33" s="2" t="s">
        <v>261</v>
      </c>
      <c r="C33" s="2" t="s">
        <v>2379</v>
      </c>
    </row>
    <row r="34" spans="1:9" x14ac:dyDescent="0.25">
      <c r="C34" s="2" t="s">
        <v>2560</v>
      </c>
    </row>
    <row r="35" spans="1:9" x14ac:dyDescent="0.25">
      <c r="B35" s="2" t="s">
        <v>2559</v>
      </c>
      <c r="C35" s="2" t="s">
        <v>714</v>
      </c>
    </row>
    <row r="36" spans="1:9" x14ac:dyDescent="0.25">
      <c r="C36" s="2" t="s">
        <v>2561</v>
      </c>
    </row>
    <row r="37" spans="1:9" x14ac:dyDescent="0.25">
      <c r="A37" s="2" t="s">
        <v>716</v>
      </c>
      <c r="B37" s="2" t="s">
        <v>260</v>
      </c>
      <c r="C37" s="2" t="s">
        <v>715</v>
      </c>
    </row>
    <row r="38" spans="1:9" x14ac:dyDescent="0.25">
      <c r="A38" s="2" t="s">
        <v>717</v>
      </c>
      <c r="B38" s="2" t="s">
        <v>250</v>
      </c>
      <c r="C38" s="2" t="s">
        <v>718</v>
      </c>
    </row>
    <row r="39" spans="1:9" x14ac:dyDescent="0.25">
      <c r="C39" s="2" t="s">
        <v>719</v>
      </c>
    </row>
    <row r="40" spans="1:9" x14ac:dyDescent="0.25">
      <c r="C40" s="2" t="s">
        <v>720</v>
      </c>
    </row>
    <row r="41" spans="1:9" x14ac:dyDescent="0.25">
      <c r="A41" s="2" t="s">
        <v>759</v>
      </c>
      <c r="B41" s="2" t="s">
        <v>758</v>
      </c>
      <c r="C41" s="2" t="s">
        <v>760</v>
      </c>
    </row>
    <row r="42" spans="1:9" x14ac:dyDescent="0.25">
      <c r="C42" s="2" t="s">
        <v>761</v>
      </c>
    </row>
    <row r="43" spans="1:9" x14ac:dyDescent="0.25">
      <c r="C43" s="2" t="s">
        <v>762</v>
      </c>
    </row>
    <row r="44" spans="1:9" x14ac:dyDescent="0.25">
      <c r="C44" s="2" t="s">
        <v>763</v>
      </c>
    </row>
    <row r="45" spans="1:9" x14ac:dyDescent="0.25">
      <c r="C45" s="2" t="s">
        <v>764</v>
      </c>
    </row>
    <row r="46" spans="1:9" x14ac:dyDescent="0.25">
      <c r="C46" s="2" t="s">
        <v>765</v>
      </c>
    </row>
    <row r="47" spans="1:9" x14ac:dyDescent="0.25">
      <c r="C47" s="2" t="s">
        <v>766</v>
      </c>
    </row>
    <row r="48" spans="1:9" x14ac:dyDescent="0.25">
      <c r="A48" s="2" t="s">
        <v>830</v>
      </c>
      <c r="B48" s="2" t="s">
        <v>253</v>
      </c>
      <c r="C48" s="2" t="s">
        <v>831</v>
      </c>
      <c r="I48" s="2" t="s">
        <v>2424</v>
      </c>
    </row>
    <row r="49" spans="1:9" x14ac:dyDescent="0.25">
      <c r="C49" s="2" t="s">
        <v>832</v>
      </c>
    </row>
    <row r="50" spans="1:9" x14ac:dyDescent="0.25">
      <c r="C50" s="2" t="s">
        <v>833</v>
      </c>
    </row>
    <row r="51" spans="1:9" x14ac:dyDescent="0.25">
      <c r="C51" s="2" t="s">
        <v>834</v>
      </c>
    </row>
    <row r="52" spans="1:9" x14ac:dyDescent="0.25">
      <c r="C52" s="2" t="s">
        <v>835</v>
      </c>
    </row>
    <row r="53" spans="1:9" x14ac:dyDescent="0.25">
      <c r="C53" s="2" t="s">
        <v>836</v>
      </c>
    </row>
    <row r="54" spans="1:9" x14ac:dyDescent="0.25">
      <c r="C54" s="2" t="s">
        <v>837</v>
      </c>
    </row>
    <row r="55" spans="1:9" x14ac:dyDescent="0.25">
      <c r="C55" s="2" t="s">
        <v>838</v>
      </c>
    </row>
    <row r="56" spans="1:9" x14ac:dyDescent="0.25">
      <c r="C56" s="2" t="s">
        <v>839</v>
      </c>
    </row>
    <row r="57" spans="1:9" x14ac:dyDescent="0.25">
      <c r="C57" s="2" t="s">
        <v>840</v>
      </c>
    </row>
    <row r="58" spans="1:9" x14ac:dyDescent="0.25">
      <c r="C58" s="2" t="s">
        <v>841</v>
      </c>
    </row>
    <row r="59" spans="1:9" x14ac:dyDescent="0.25">
      <c r="C59" s="2" t="s">
        <v>842</v>
      </c>
    </row>
    <row r="60" spans="1:9" x14ac:dyDescent="0.25">
      <c r="A60" s="2" t="s">
        <v>1115</v>
      </c>
      <c r="B60" s="2" t="s">
        <v>262</v>
      </c>
      <c r="C60" s="2" t="s">
        <v>1116</v>
      </c>
      <c r="I60" s="2" t="s">
        <v>2452</v>
      </c>
    </row>
    <row r="61" spans="1:9" x14ac:dyDescent="0.25">
      <c r="C61" s="2" t="s">
        <v>1117</v>
      </c>
    </row>
    <row r="62" spans="1:9" x14ac:dyDescent="0.25">
      <c r="C62" s="2" t="s">
        <v>1118</v>
      </c>
    </row>
    <row r="63" spans="1:9" x14ac:dyDescent="0.25">
      <c r="C63" s="2" t="s">
        <v>1119</v>
      </c>
    </row>
    <row r="64" spans="1:9" x14ac:dyDescent="0.25">
      <c r="C64" s="2" t="s">
        <v>1120</v>
      </c>
    </row>
    <row r="65" spans="1:9" x14ac:dyDescent="0.25">
      <c r="C65" s="2" t="s">
        <v>1121</v>
      </c>
    </row>
    <row r="66" spans="1:9" x14ac:dyDescent="0.25">
      <c r="C66" s="2" t="s">
        <v>1122</v>
      </c>
    </row>
    <row r="67" spans="1:9" x14ac:dyDescent="0.25">
      <c r="C67" s="2" t="s">
        <v>1123</v>
      </c>
    </row>
    <row r="68" spans="1:9" x14ac:dyDescent="0.25">
      <c r="C68" s="2" t="s">
        <v>1124</v>
      </c>
    </row>
    <row r="69" spans="1:9" x14ac:dyDescent="0.25">
      <c r="C69" s="2" t="s">
        <v>1125</v>
      </c>
    </row>
    <row r="70" spans="1:9" x14ac:dyDescent="0.25">
      <c r="C70" s="2" t="s">
        <v>1126</v>
      </c>
    </row>
    <row r="71" spans="1:9" x14ac:dyDescent="0.25">
      <c r="C71" s="2" t="s">
        <v>1127</v>
      </c>
    </row>
    <row r="72" spans="1:9" x14ac:dyDescent="0.25">
      <c r="A72" s="2" t="s">
        <v>2235</v>
      </c>
      <c r="C72" s="2" t="s">
        <v>2236</v>
      </c>
      <c r="I72" s="2" t="s">
        <v>2453</v>
      </c>
    </row>
    <row r="73" spans="1:9" x14ac:dyDescent="0.25">
      <c r="C73" s="2" t="s">
        <v>2237</v>
      </c>
    </row>
    <row r="74" spans="1:9" x14ac:dyDescent="0.25">
      <c r="C74" s="2" t="s">
        <v>2238</v>
      </c>
    </row>
    <row r="75" spans="1:9" x14ac:dyDescent="0.25">
      <c r="C75" s="2" t="s">
        <v>2239</v>
      </c>
    </row>
    <row r="76" spans="1:9" x14ac:dyDescent="0.25">
      <c r="C76" s="2" t="s">
        <v>2240</v>
      </c>
    </row>
    <row r="77" spans="1:9" x14ac:dyDescent="0.25">
      <c r="C77" s="2" t="s">
        <v>2241</v>
      </c>
    </row>
    <row r="78" spans="1:9" x14ac:dyDescent="0.25">
      <c r="C78" s="2" t="s">
        <v>2242</v>
      </c>
    </row>
    <row r="79" spans="1:9" x14ac:dyDescent="0.25">
      <c r="C79" s="2" t="s">
        <v>2243</v>
      </c>
    </row>
    <row r="80" spans="1:9" x14ac:dyDescent="0.25">
      <c r="C80" s="2" t="s">
        <v>2244</v>
      </c>
    </row>
    <row r="81" spans="1:9" x14ac:dyDescent="0.25">
      <c r="C81" s="2" t="s">
        <v>2245</v>
      </c>
    </row>
    <row r="82" spans="1:9" x14ac:dyDescent="0.25">
      <c r="C82" s="2" t="s">
        <v>2246</v>
      </c>
    </row>
    <row r="83" spans="1:9" x14ac:dyDescent="0.25">
      <c r="C83" s="2" t="s">
        <v>2247</v>
      </c>
    </row>
    <row r="84" spans="1:9" x14ac:dyDescent="0.25">
      <c r="A84" s="2" t="s">
        <v>1128</v>
      </c>
      <c r="B84" s="2" t="s">
        <v>278</v>
      </c>
      <c r="C84" s="2" t="s">
        <v>1129</v>
      </c>
      <c r="I84" s="2" t="s">
        <v>2454</v>
      </c>
    </row>
    <row r="85" spans="1:9" x14ac:dyDescent="0.25">
      <c r="C85" s="2" t="s">
        <v>1130</v>
      </c>
    </row>
    <row r="86" spans="1:9" x14ac:dyDescent="0.25">
      <c r="C86" s="2" t="s">
        <v>1131</v>
      </c>
    </row>
    <row r="87" spans="1:9" x14ac:dyDescent="0.25">
      <c r="C87" s="2" t="s">
        <v>1132</v>
      </c>
    </row>
    <row r="88" spans="1:9" x14ac:dyDescent="0.25">
      <c r="C88" s="2" t="s">
        <v>1133</v>
      </c>
    </row>
    <row r="89" spans="1:9" x14ac:dyDescent="0.25">
      <c r="C89" s="2" t="s">
        <v>1134</v>
      </c>
    </row>
    <row r="90" spans="1:9" x14ac:dyDescent="0.25">
      <c r="C90" s="2" t="s">
        <v>1135</v>
      </c>
    </row>
    <row r="91" spans="1:9" x14ac:dyDescent="0.25">
      <c r="C91" s="2" t="s">
        <v>1136</v>
      </c>
    </row>
    <row r="92" spans="1:9" x14ac:dyDescent="0.25">
      <c r="C92" s="2" t="s">
        <v>1137</v>
      </c>
    </row>
    <row r="93" spans="1:9" x14ac:dyDescent="0.25">
      <c r="C93" s="2" t="s">
        <v>1138</v>
      </c>
    </row>
    <row r="94" spans="1:9" x14ac:dyDescent="0.25">
      <c r="C94" s="2" t="s">
        <v>1139</v>
      </c>
    </row>
    <row r="95" spans="1:9" x14ac:dyDescent="0.25">
      <c r="C95" s="2" t="s">
        <v>1140</v>
      </c>
    </row>
    <row r="96" spans="1:9" x14ac:dyDescent="0.25">
      <c r="A96" s="2" t="s">
        <v>1141</v>
      </c>
      <c r="B96" s="2" t="s">
        <v>263</v>
      </c>
      <c r="C96" s="2" t="s">
        <v>1142</v>
      </c>
      <c r="I96" s="2" t="s">
        <v>2455</v>
      </c>
    </row>
    <row r="97" spans="1:9" x14ac:dyDescent="0.25">
      <c r="C97" s="2" t="s">
        <v>1143</v>
      </c>
    </row>
    <row r="98" spans="1:9" x14ac:dyDescent="0.25">
      <c r="C98" s="2" t="s">
        <v>1144</v>
      </c>
    </row>
    <row r="99" spans="1:9" x14ac:dyDescent="0.25">
      <c r="C99" s="2" t="s">
        <v>1145</v>
      </c>
    </row>
    <row r="100" spans="1:9" x14ac:dyDescent="0.25">
      <c r="C100" s="2" t="s">
        <v>1146</v>
      </c>
    </row>
    <row r="101" spans="1:9" x14ac:dyDescent="0.25">
      <c r="C101" s="2" t="s">
        <v>1147</v>
      </c>
    </row>
    <row r="102" spans="1:9" x14ac:dyDescent="0.25">
      <c r="C102" s="2" t="s">
        <v>1148</v>
      </c>
    </row>
    <row r="103" spans="1:9" x14ac:dyDescent="0.25">
      <c r="C103" s="2" t="s">
        <v>1149</v>
      </c>
    </row>
    <row r="104" spans="1:9" x14ac:dyDescent="0.25">
      <c r="C104" s="2" t="s">
        <v>1150</v>
      </c>
    </row>
    <row r="105" spans="1:9" x14ac:dyDescent="0.25">
      <c r="C105" s="2" t="s">
        <v>1151</v>
      </c>
    </row>
    <row r="106" spans="1:9" x14ac:dyDescent="0.25">
      <c r="C106" s="2" t="s">
        <v>1152</v>
      </c>
    </row>
    <row r="107" spans="1:9" x14ac:dyDescent="0.25">
      <c r="C107" s="2" t="s">
        <v>1153</v>
      </c>
    </row>
    <row r="108" spans="1:9" x14ac:dyDescent="0.25">
      <c r="A108" s="2" t="s">
        <v>1154</v>
      </c>
      <c r="B108" s="2" t="s">
        <v>279</v>
      </c>
      <c r="C108" s="2" t="s">
        <v>1155</v>
      </c>
      <c r="I108" s="2" t="s">
        <v>2456</v>
      </c>
    </row>
    <row r="109" spans="1:9" x14ac:dyDescent="0.25">
      <c r="C109" s="2" t="s">
        <v>1156</v>
      </c>
    </row>
    <row r="110" spans="1:9" x14ac:dyDescent="0.25">
      <c r="C110" s="2" t="s">
        <v>1157</v>
      </c>
    </row>
    <row r="111" spans="1:9" x14ac:dyDescent="0.25">
      <c r="C111" s="2" t="s">
        <v>1158</v>
      </c>
    </row>
    <row r="112" spans="1:9" x14ac:dyDescent="0.25">
      <c r="C112" s="2" t="s">
        <v>1159</v>
      </c>
    </row>
    <row r="113" spans="1:9" x14ac:dyDescent="0.25">
      <c r="C113" s="2" t="s">
        <v>1160</v>
      </c>
    </row>
    <row r="114" spans="1:9" x14ac:dyDescent="0.25">
      <c r="C114" s="2" t="s">
        <v>1161</v>
      </c>
    </row>
    <row r="115" spans="1:9" x14ac:dyDescent="0.25">
      <c r="C115" s="2" t="s">
        <v>1162</v>
      </c>
    </row>
    <row r="116" spans="1:9" x14ac:dyDescent="0.25">
      <c r="C116" s="2" t="s">
        <v>1163</v>
      </c>
    </row>
    <row r="117" spans="1:9" x14ac:dyDescent="0.25">
      <c r="C117" s="2" t="s">
        <v>1164</v>
      </c>
    </row>
    <row r="118" spans="1:9" x14ac:dyDescent="0.25">
      <c r="C118" s="2" t="s">
        <v>1165</v>
      </c>
    </row>
    <row r="119" spans="1:9" x14ac:dyDescent="0.25">
      <c r="C119" s="2" t="s">
        <v>1166</v>
      </c>
    </row>
    <row r="120" spans="1:9" x14ac:dyDescent="0.25">
      <c r="A120" s="2" t="s">
        <v>1205</v>
      </c>
      <c r="B120" s="2" t="s">
        <v>265</v>
      </c>
      <c r="C120" s="2" t="s">
        <v>1193</v>
      </c>
      <c r="I120" s="2" t="s">
        <v>2449</v>
      </c>
    </row>
    <row r="121" spans="1:9" x14ac:dyDescent="0.25">
      <c r="C121" s="2" t="s">
        <v>1194</v>
      </c>
    </row>
    <row r="122" spans="1:9" x14ac:dyDescent="0.25">
      <c r="C122" s="2" t="s">
        <v>1195</v>
      </c>
    </row>
    <row r="123" spans="1:9" x14ac:dyDescent="0.25">
      <c r="C123" s="2" t="s">
        <v>1196</v>
      </c>
    </row>
    <row r="124" spans="1:9" x14ac:dyDescent="0.25">
      <c r="C124" s="2" t="s">
        <v>1197</v>
      </c>
    </row>
    <row r="125" spans="1:9" x14ac:dyDescent="0.25">
      <c r="C125" s="2" t="s">
        <v>1198</v>
      </c>
    </row>
    <row r="126" spans="1:9" x14ac:dyDescent="0.25">
      <c r="C126" s="2" t="s">
        <v>1199</v>
      </c>
    </row>
    <row r="127" spans="1:9" x14ac:dyDescent="0.25">
      <c r="C127" s="2" t="s">
        <v>1200</v>
      </c>
    </row>
    <row r="128" spans="1:9" x14ac:dyDescent="0.25">
      <c r="C128" s="2" t="s">
        <v>1201</v>
      </c>
    </row>
    <row r="129" spans="1:9" x14ac:dyDescent="0.25">
      <c r="C129" s="2" t="s">
        <v>1202</v>
      </c>
    </row>
    <row r="130" spans="1:9" x14ac:dyDescent="0.25">
      <c r="C130" s="2" t="s">
        <v>1203</v>
      </c>
    </row>
    <row r="131" spans="1:9" x14ac:dyDescent="0.25">
      <c r="C131" s="2" t="s">
        <v>1204</v>
      </c>
    </row>
    <row r="132" spans="1:9" x14ac:dyDescent="0.25">
      <c r="A132" s="2" t="s">
        <v>1281</v>
      </c>
      <c r="B132" s="2" t="s">
        <v>252</v>
      </c>
      <c r="C132" s="2" t="s">
        <v>1282</v>
      </c>
      <c r="I132" s="2" t="s">
        <v>1282</v>
      </c>
    </row>
    <row r="133" spans="1:9" x14ac:dyDescent="0.25">
      <c r="A133" s="2" t="s">
        <v>1281</v>
      </c>
      <c r="B133" s="2" t="s">
        <v>1286</v>
      </c>
      <c r="C133" s="2" t="s">
        <v>1287</v>
      </c>
      <c r="I133" s="2" t="s">
        <v>2433</v>
      </c>
    </row>
    <row r="134" spans="1:9" x14ac:dyDescent="0.25">
      <c r="C134" s="2" t="s">
        <v>1288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76"/>
  <sheetViews>
    <sheetView topLeftCell="A18" zoomScale="85" zoomScaleNormal="85" workbookViewId="0">
      <selection activeCell="K16" sqref="K16"/>
    </sheetView>
  </sheetViews>
  <sheetFormatPr defaultRowHeight="15" x14ac:dyDescent="0.25"/>
  <cols>
    <col min="1" max="1" width="16.28515625" bestFit="1" customWidth="1"/>
    <col min="2" max="4" width="21.85546875" style="15" bestFit="1" customWidth="1"/>
    <col min="5" max="5" width="19.5703125" style="15" customWidth="1"/>
    <col min="6" max="6" width="21.85546875" style="15" bestFit="1" customWidth="1"/>
    <col min="7" max="8" width="21.42578125" style="15" bestFit="1" customWidth="1"/>
    <col min="9" max="9" width="10.28515625" style="15" bestFit="1" customWidth="1"/>
    <col min="10" max="10" width="21.42578125" style="15" customWidth="1"/>
    <col min="11" max="11" width="19.5703125" style="15" bestFit="1" customWidth="1"/>
    <col min="12" max="13" width="19.5703125" style="15" customWidth="1"/>
    <col min="14" max="14" width="16.28515625" style="15" bestFit="1" customWidth="1"/>
    <col min="15" max="16" width="21.85546875" style="15" bestFit="1" customWidth="1"/>
  </cols>
  <sheetData>
    <row r="3" spans="18:18" x14ac:dyDescent="0.25">
      <c r="R3" s="28" t="s">
        <v>2760</v>
      </c>
    </row>
    <row r="4" spans="18:18" x14ac:dyDescent="0.25">
      <c r="R4" s="28" t="s">
        <v>2761</v>
      </c>
    </row>
    <row r="5" spans="18:18" x14ac:dyDescent="0.25">
      <c r="R5" s="28" t="s">
        <v>2762</v>
      </c>
    </row>
    <row r="6" spans="18:18" x14ac:dyDescent="0.25">
      <c r="R6" s="28" t="s">
        <v>2763</v>
      </c>
    </row>
    <row r="7" spans="18:18" x14ac:dyDescent="0.25">
      <c r="R7" s="28" t="s">
        <v>2764</v>
      </c>
    </row>
    <row r="8" spans="18:18" x14ac:dyDescent="0.25">
      <c r="R8" t="s">
        <v>2765</v>
      </c>
    </row>
    <row r="9" spans="18:18" x14ac:dyDescent="0.25">
      <c r="R9" s="28" t="s">
        <v>2766</v>
      </c>
    </row>
    <row r="10" spans="18:18" x14ac:dyDescent="0.25">
      <c r="R10" t="s">
        <v>2767</v>
      </c>
    </row>
    <row r="11" spans="18:18" x14ac:dyDescent="0.25">
      <c r="R11" t="s">
        <v>2768</v>
      </c>
    </row>
    <row r="12" spans="18:18" ht="15.75" x14ac:dyDescent="0.25">
      <c r="R12" s="51" t="s">
        <v>2769</v>
      </c>
    </row>
    <row r="23" spans="1:17" ht="18.75" x14ac:dyDescent="0.3">
      <c r="A23" s="21" t="s">
        <v>1984</v>
      </c>
      <c r="B23" s="22">
        <v>1</v>
      </c>
      <c r="C23" s="22">
        <v>2</v>
      </c>
      <c r="D23" s="22">
        <v>3</v>
      </c>
      <c r="E23" s="22">
        <v>4</v>
      </c>
      <c r="F23" s="22">
        <v>5</v>
      </c>
      <c r="G23" s="22">
        <v>6</v>
      </c>
      <c r="H23" s="22" t="s">
        <v>2770</v>
      </c>
      <c r="I23" s="22" t="s">
        <v>2771</v>
      </c>
      <c r="J23" s="22" t="s">
        <v>2772</v>
      </c>
      <c r="K23" s="22">
        <v>10</v>
      </c>
      <c r="L23" s="22">
        <v>11</v>
      </c>
      <c r="M23" s="22">
        <v>12</v>
      </c>
      <c r="N23" s="22">
        <v>13</v>
      </c>
      <c r="O23" s="22">
        <v>14</v>
      </c>
      <c r="P23" s="22">
        <v>15</v>
      </c>
    </row>
    <row r="24" spans="1:17" ht="18.75" x14ac:dyDescent="0.3">
      <c r="A24" s="21" t="s">
        <v>1988</v>
      </c>
      <c r="B24" s="22">
        <v>250</v>
      </c>
      <c r="C24" s="22">
        <v>500</v>
      </c>
      <c r="D24" s="22">
        <v>500</v>
      </c>
      <c r="E24" s="22">
        <v>500</v>
      </c>
      <c r="F24" s="22">
        <v>250</v>
      </c>
      <c r="G24" s="22">
        <v>500</v>
      </c>
      <c r="H24" s="22">
        <v>3000</v>
      </c>
      <c r="I24" s="22">
        <v>3600</v>
      </c>
      <c r="J24" s="22">
        <f>H24</f>
        <v>3000</v>
      </c>
      <c r="K24" s="22">
        <f>G24</f>
        <v>500</v>
      </c>
      <c r="L24" s="22">
        <f>F24</f>
        <v>250</v>
      </c>
      <c r="M24" s="22">
        <f>E24</f>
        <v>500</v>
      </c>
      <c r="N24" s="22">
        <f>D24</f>
        <v>500</v>
      </c>
      <c r="O24" s="22">
        <f>C24</f>
        <v>500</v>
      </c>
      <c r="P24" s="22">
        <f>B24</f>
        <v>250</v>
      </c>
      <c r="Q24">
        <f>SUM(B24:P24)</f>
        <v>14600</v>
      </c>
    </row>
    <row r="25" spans="1:17" ht="21" x14ac:dyDescent="0.35">
      <c r="A25" s="23" t="s">
        <v>1989</v>
      </c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</row>
    <row r="26" spans="1:17" ht="35.25" customHeight="1" x14ac:dyDescent="0.35">
      <c r="A26" s="23" t="s">
        <v>163</v>
      </c>
      <c r="B26" s="25" t="s">
        <v>2773</v>
      </c>
      <c r="C26" s="25" t="s">
        <v>2774</v>
      </c>
      <c r="D26" s="25" t="s">
        <v>2774</v>
      </c>
      <c r="E26" s="25" t="s">
        <v>2775</v>
      </c>
      <c r="F26" s="25" t="s">
        <v>2776</v>
      </c>
      <c r="G26" s="25" t="s">
        <v>2777</v>
      </c>
      <c r="H26" s="25" t="s">
        <v>2778</v>
      </c>
      <c r="I26" s="25" t="s">
        <v>1993</v>
      </c>
      <c r="J26" s="25" t="str">
        <f>H26</f>
        <v>M47 WP</v>
      </c>
      <c r="K26" s="25" t="str">
        <f>G26</f>
        <v>SUU11 minigun</v>
      </c>
      <c r="L26" s="25" t="str">
        <f>F26</f>
        <v>6 CBU22 WP</v>
      </c>
      <c r="M26" s="25" t="str">
        <f>E26</f>
        <v>19 FFAR</v>
      </c>
      <c r="N26" s="25" t="str">
        <f>D26</f>
        <v>6 CBU25 HE</v>
      </c>
      <c r="O26" s="25" t="str">
        <f>C26</f>
        <v>6 CBU25 HE</v>
      </c>
      <c r="P26" s="25" t="str">
        <f>B26</f>
        <v>7 FFAR WP</v>
      </c>
    </row>
    <row r="27" spans="1:17" ht="35.25" customHeight="1" x14ac:dyDescent="0.35">
      <c r="A27" s="23" t="s">
        <v>1994</v>
      </c>
      <c r="B27" s="25" t="s">
        <v>2779</v>
      </c>
      <c r="C27" s="25" t="s">
        <v>2780</v>
      </c>
      <c r="D27" s="25" t="s">
        <v>2780</v>
      </c>
      <c r="E27" s="25" t="s">
        <v>2775</v>
      </c>
      <c r="F27" s="25" t="s">
        <v>2779</v>
      </c>
      <c r="G27" s="25" t="s">
        <v>2777</v>
      </c>
      <c r="H27" s="25" t="s">
        <v>2781</v>
      </c>
      <c r="I27" s="25" t="s">
        <v>2780</v>
      </c>
      <c r="J27" s="25" t="str">
        <f t="shared" ref="J27" si="0">H27</f>
        <v>M1A frag CBU</v>
      </c>
      <c r="K27" s="25" t="str">
        <f t="shared" ref="K27" si="1">G27</f>
        <v>SUU11 minigun</v>
      </c>
      <c r="L27" s="25" t="str">
        <f t="shared" ref="L27" si="2">F27</f>
        <v>6 CBU14A FRAG</v>
      </c>
      <c r="M27" s="25" t="str">
        <f t="shared" ref="M27" si="3">E27</f>
        <v>19 FFAR</v>
      </c>
      <c r="N27" s="25" t="str">
        <f t="shared" ref="N27" si="4">D27</f>
        <v>Mk770</v>
      </c>
      <c r="O27" s="25" t="str">
        <f t="shared" ref="O27" si="5">C27</f>
        <v>Mk770</v>
      </c>
      <c r="P27" s="25" t="str">
        <f t="shared" ref="P27" si="6">B27</f>
        <v>6 CBU14A FRAG</v>
      </c>
    </row>
    <row r="28" spans="1:17" ht="35.25" customHeight="1" x14ac:dyDescent="0.35">
      <c r="A28" s="23" t="s">
        <v>2089</v>
      </c>
      <c r="B28" s="25" t="s">
        <v>2779</v>
      </c>
      <c r="C28" s="25" t="s">
        <v>2775</v>
      </c>
      <c r="D28" s="25" t="s">
        <v>2782</v>
      </c>
      <c r="E28" s="25" t="s">
        <v>2775</v>
      </c>
      <c r="F28" s="25" t="s">
        <v>2776</v>
      </c>
      <c r="G28" s="25" t="s">
        <v>2782</v>
      </c>
      <c r="H28" s="25" t="s">
        <v>2071</v>
      </c>
      <c r="I28" s="25" t="s">
        <v>2782</v>
      </c>
      <c r="J28" s="25" t="str">
        <f>H28</f>
        <v>4 zuni FRAG</v>
      </c>
      <c r="K28" s="25" t="str">
        <f>G28</f>
        <v>mk770</v>
      </c>
      <c r="L28" s="25" t="str">
        <f>F28</f>
        <v>6 CBU22 WP</v>
      </c>
      <c r="M28" s="25" t="str">
        <f>E28</f>
        <v>19 FFAR</v>
      </c>
      <c r="N28" s="25" t="str">
        <f>D28</f>
        <v>mk770</v>
      </c>
      <c r="O28" s="25" t="str">
        <f>C28</f>
        <v>19 FFAR</v>
      </c>
      <c r="P28" s="25" t="str">
        <f>B28</f>
        <v>6 CBU14A FRAG</v>
      </c>
    </row>
    <row r="29" spans="1:17" ht="35.25" customHeight="1" x14ac:dyDescent="0.35">
      <c r="A29" s="23" t="s">
        <v>99</v>
      </c>
      <c r="B29" s="25" t="s">
        <v>2783</v>
      </c>
      <c r="C29" s="25" t="s">
        <v>2783</v>
      </c>
      <c r="D29" s="25" t="s">
        <v>2783</v>
      </c>
      <c r="E29" s="25" t="s">
        <v>2783</v>
      </c>
      <c r="F29" s="25" t="s">
        <v>2783</v>
      </c>
      <c r="G29" s="25" t="s">
        <v>2784</v>
      </c>
      <c r="H29" s="25" t="s">
        <v>2066</v>
      </c>
      <c r="I29" s="25" t="s">
        <v>2775</v>
      </c>
      <c r="J29" s="25" t="str">
        <f t="shared" ref="J29:J35" si="7">H29</f>
        <v>4 zuni AT</v>
      </c>
      <c r="K29" s="25" t="str">
        <f t="shared" ref="K29:K35" si="8">G29</f>
        <v>AGM12</v>
      </c>
      <c r="L29" s="25" t="str">
        <f t="shared" ref="L29:L35" si="9">F29</f>
        <v>HVAR AT</v>
      </c>
      <c r="M29" s="25" t="str">
        <f t="shared" ref="M29:M35" si="10">E29</f>
        <v>HVAR AT</v>
      </c>
      <c r="N29" s="25" t="str">
        <f t="shared" ref="N29:N35" si="11">D29</f>
        <v>HVAR AT</v>
      </c>
      <c r="O29" s="25" t="str">
        <f t="shared" ref="O29:O35" si="12">C29</f>
        <v>HVAR AT</v>
      </c>
      <c r="P29" s="25" t="str">
        <f t="shared" ref="P29:P35" si="13">B29</f>
        <v>HVAR AT</v>
      </c>
    </row>
    <row r="30" spans="1:17" ht="35.25" customHeight="1" x14ac:dyDescent="0.35">
      <c r="A30" s="23" t="s">
        <v>2000</v>
      </c>
      <c r="B30" s="25" t="s">
        <v>2774</v>
      </c>
      <c r="C30" s="25" t="s">
        <v>2781</v>
      </c>
      <c r="D30" s="25" t="s">
        <v>2782</v>
      </c>
      <c r="E30" s="25" t="s">
        <v>2775</v>
      </c>
      <c r="F30" s="25" t="s">
        <v>2778</v>
      </c>
      <c r="G30" s="25" t="s">
        <v>2777</v>
      </c>
      <c r="H30" s="25" t="s">
        <v>2061</v>
      </c>
      <c r="I30" s="25" t="s">
        <v>1993</v>
      </c>
      <c r="J30" s="25" t="str">
        <f t="shared" si="7"/>
        <v>4 zuni HE</v>
      </c>
      <c r="K30" s="25" t="str">
        <f t="shared" si="8"/>
        <v>SUU11 minigun</v>
      </c>
      <c r="L30" s="25" t="str">
        <f t="shared" si="9"/>
        <v>M47 WP</v>
      </c>
      <c r="M30" s="25" t="str">
        <f t="shared" si="10"/>
        <v>19 FFAR</v>
      </c>
      <c r="N30" s="25" t="str">
        <f t="shared" si="11"/>
        <v>mk770</v>
      </c>
      <c r="O30" s="25" t="str">
        <f t="shared" si="12"/>
        <v>M1A frag CBU</v>
      </c>
      <c r="P30" s="25" t="str">
        <f t="shared" si="13"/>
        <v>6 CBU25 HE</v>
      </c>
    </row>
    <row r="31" spans="1:17" ht="35.25" customHeight="1" x14ac:dyDescent="0.35">
      <c r="A31" s="23" t="s">
        <v>2047</v>
      </c>
      <c r="B31" s="25" t="s">
        <v>2785</v>
      </c>
      <c r="C31" s="25" t="s">
        <v>2781</v>
      </c>
      <c r="D31" s="25" t="s">
        <v>2781</v>
      </c>
      <c r="E31" s="25" t="s">
        <v>2781</v>
      </c>
      <c r="F31" s="25" t="s">
        <v>2786</v>
      </c>
      <c r="G31" s="25" t="s">
        <v>2787</v>
      </c>
      <c r="H31" s="25" t="s">
        <v>2787</v>
      </c>
      <c r="I31" s="25" t="s">
        <v>1993</v>
      </c>
      <c r="J31" s="25" t="str">
        <f>H31</f>
        <v>mk82 snk</v>
      </c>
      <c r="K31" s="25" t="str">
        <f>G31</f>
        <v>mk82 snk</v>
      </c>
      <c r="L31" s="25" t="str">
        <f>F31</f>
        <v>7 FFAR</v>
      </c>
      <c r="M31" s="25" t="str">
        <f>E31</f>
        <v>M1A frag CBU</v>
      </c>
      <c r="N31" s="25" t="str">
        <f>D31</f>
        <v>M1A frag CBU</v>
      </c>
      <c r="O31" s="25" t="str">
        <f>C31</f>
        <v>M1A frag CBU</v>
      </c>
      <c r="P31" s="25" t="str">
        <f>B31</f>
        <v>7 WP FFAR</v>
      </c>
    </row>
    <row r="32" spans="1:17" ht="35.25" customHeight="1" x14ac:dyDescent="0.35">
      <c r="A32" s="23" t="s">
        <v>2004</v>
      </c>
      <c r="B32" s="25" t="s">
        <v>2776</v>
      </c>
      <c r="C32" s="25" t="s">
        <v>2787</v>
      </c>
      <c r="D32" s="25" t="s">
        <v>2787</v>
      </c>
      <c r="E32" s="25" t="s">
        <v>2787</v>
      </c>
      <c r="F32" s="25" t="s">
        <v>2774</v>
      </c>
      <c r="G32" s="25" t="s">
        <v>2787</v>
      </c>
      <c r="H32" s="25" t="s">
        <v>2787</v>
      </c>
      <c r="I32" s="25" t="s">
        <v>1993</v>
      </c>
      <c r="J32" s="25" t="str">
        <f t="shared" si="7"/>
        <v>mk82 snk</v>
      </c>
      <c r="K32" s="25" t="str">
        <f t="shared" si="8"/>
        <v>mk82 snk</v>
      </c>
      <c r="L32" s="25" t="str">
        <f t="shared" si="9"/>
        <v>6 CBU25 HE</v>
      </c>
      <c r="M32" s="25" t="str">
        <f t="shared" si="10"/>
        <v>mk82 snk</v>
      </c>
      <c r="N32" s="25" t="str">
        <f t="shared" si="11"/>
        <v>mk82 snk</v>
      </c>
      <c r="O32" s="25" t="str">
        <f t="shared" si="12"/>
        <v>mk82 snk</v>
      </c>
      <c r="P32" s="25" t="str">
        <f t="shared" si="13"/>
        <v>6 CBU22 WP</v>
      </c>
    </row>
    <row r="33" spans="1:16" ht="35.25" customHeight="1" x14ac:dyDescent="0.35">
      <c r="A33" s="23" t="s">
        <v>2008</v>
      </c>
      <c r="B33" s="25" t="s">
        <v>2774</v>
      </c>
      <c r="C33" s="25" t="s">
        <v>2788</v>
      </c>
      <c r="D33" s="25" t="s">
        <v>2788</v>
      </c>
      <c r="E33" s="25" t="s">
        <v>2788</v>
      </c>
      <c r="F33" s="25" t="s">
        <v>2774</v>
      </c>
      <c r="G33" s="25" t="s">
        <v>2788</v>
      </c>
      <c r="H33" s="25" t="s">
        <v>2018</v>
      </c>
      <c r="I33" s="25" t="s">
        <v>2018</v>
      </c>
      <c r="J33" s="25" t="str">
        <f t="shared" si="7"/>
        <v>mk83</v>
      </c>
      <c r="K33" s="25" t="str">
        <f t="shared" si="8"/>
        <v xml:space="preserve">mk82 </v>
      </c>
      <c r="L33" s="25" t="str">
        <f t="shared" si="9"/>
        <v>6 CBU25 HE</v>
      </c>
      <c r="M33" s="25" t="str">
        <f t="shared" si="10"/>
        <v xml:space="preserve">mk82 </v>
      </c>
      <c r="N33" s="25" t="str">
        <f t="shared" si="11"/>
        <v xml:space="preserve">mk82 </v>
      </c>
      <c r="O33" s="25" t="str">
        <f t="shared" si="12"/>
        <v xml:space="preserve">mk82 </v>
      </c>
      <c r="P33" s="25" t="str">
        <f t="shared" si="13"/>
        <v>6 CBU25 HE</v>
      </c>
    </row>
    <row r="34" spans="1:16" ht="35.25" customHeight="1" x14ac:dyDescent="0.35">
      <c r="A34" s="23" t="s">
        <v>2010</v>
      </c>
      <c r="B34" s="25" t="s">
        <v>2779</v>
      </c>
      <c r="C34" s="25" t="s">
        <v>2781</v>
      </c>
      <c r="D34" s="25" t="s">
        <v>2774</v>
      </c>
      <c r="E34" s="25" t="s">
        <v>2775</v>
      </c>
      <c r="F34" s="25" t="s">
        <v>2776</v>
      </c>
      <c r="G34" s="25" t="s">
        <v>2789</v>
      </c>
      <c r="H34" s="25" t="s">
        <v>2789</v>
      </c>
      <c r="I34" s="25" t="s">
        <v>2789</v>
      </c>
      <c r="J34" s="25" t="str">
        <f>H34</f>
        <v>CBU75</v>
      </c>
      <c r="K34" s="25" t="str">
        <f>G34</f>
        <v>CBU75</v>
      </c>
      <c r="L34" s="25" t="str">
        <f>F34</f>
        <v>6 CBU22 WP</v>
      </c>
      <c r="M34" s="25" t="str">
        <f>E34</f>
        <v>19 FFAR</v>
      </c>
      <c r="N34" s="25" t="str">
        <f>D34</f>
        <v>6 CBU25 HE</v>
      </c>
      <c r="O34" s="25" t="str">
        <f>C34</f>
        <v>M1A frag CBU</v>
      </c>
      <c r="P34" s="25" t="str">
        <f>B34</f>
        <v>6 CBU14A FRAG</v>
      </c>
    </row>
    <row r="35" spans="1:16" ht="35.25" customHeight="1" x14ac:dyDescent="0.35">
      <c r="A35" s="23" t="s">
        <v>2790</v>
      </c>
      <c r="B35" s="25" t="s">
        <v>2785</v>
      </c>
      <c r="C35" s="25" t="s">
        <v>2779</v>
      </c>
      <c r="D35" s="25" t="s">
        <v>2791</v>
      </c>
      <c r="E35" s="25" t="s">
        <v>2792</v>
      </c>
      <c r="F35" s="25" t="s">
        <v>2779</v>
      </c>
      <c r="G35" s="25" t="s">
        <v>2793</v>
      </c>
      <c r="H35" s="25" t="s">
        <v>2793</v>
      </c>
      <c r="I35" s="25" t="s">
        <v>1993</v>
      </c>
      <c r="J35" s="25" t="str">
        <f t="shared" si="7"/>
        <v>CBU24</v>
      </c>
      <c r="K35" s="25" t="str">
        <f t="shared" si="8"/>
        <v>CBU24</v>
      </c>
      <c r="L35" s="25" t="str">
        <f t="shared" si="9"/>
        <v>6 CBU14A FRAG</v>
      </c>
      <c r="M35" s="25" t="str">
        <f t="shared" si="10"/>
        <v>CBU32A</v>
      </c>
      <c r="N35" s="25" t="str">
        <f t="shared" si="11"/>
        <v>CBU32B</v>
      </c>
      <c r="O35" s="25" t="str">
        <f t="shared" si="12"/>
        <v>6 CBU14A FRAG</v>
      </c>
      <c r="P35" s="25" t="str">
        <f t="shared" si="13"/>
        <v>7 WP FFAR</v>
      </c>
    </row>
    <row r="38" spans="1:16" x14ac:dyDescent="0.25">
      <c r="A38" s="26" t="s">
        <v>2014</v>
      </c>
    </row>
    <row r="39" spans="1:16" x14ac:dyDescent="0.25">
      <c r="A39" s="26" t="s">
        <v>2075</v>
      </c>
    </row>
    <row r="40" spans="1:16" x14ac:dyDescent="0.25">
      <c r="A40" t="s">
        <v>2794</v>
      </c>
      <c r="I40" s="15">
        <v>1200</v>
      </c>
    </row>
    <row r="41" spans="1:16" x14ac:dyDescent="0.25">
      <c r="A41" t="s">
        <v>2777</v>
      </c>
      <c r="C41" s="15">
        <v>750</v>
      </c>
      <c r="E41" s="15">
        <v>750</v>
      </c>
      <c r="G41" s="15">
        <v>750</v>
      </c>
      <c r="K41" s="15">
        <v>750</v>
      </c>
      <c r="M41" s="15">
        <v>750</v>
      </c>
      <c r="O41" s="15">
        <v>750</v>
      </c>
    </row>
    <row r="42" spans="1:16" x14ac:dyDescent="0.25">
      <c r="A42" s="27" t="s">
        <v>2015</v>
      </c>
    </row>
    <row r="43" spans="1:16" x14ac:dyDescent="0.25">
      <c r="A43" t="s">
        <v>2016</v>
      </c>
      <c r="B43" s="15">
        <v>1</v>
      </c>
      <c r="C43" s="15">
        <v>1</v>
      </c>
      <c r="D43" s="15">
        <v>1</v>
      </c>
      <c r="E43" s="15">
        <v>1</v>
      </c>
      <c r="G43" s="15">
        <v>1</v>
      </c>
      <c r="H43" s="15">
        <v>1</v>
      </c>
      <c r="J43" s="15">
        <f>H43</f>
        <v>1</v>
      </c>
      <c r="K43" s="15">
        <f>G43</f>
        <v>1</v>
      </c>
      <c r="M43" s="15">
        <f>E43</f>
        <v>1</v>
      </c>
      <c r="N43" s="15">
        <f>D43</f>
        <v>1</v>
      </c>
      <c r="O43" s="15">
        <f>C43</f>
        <v>1</v>
      </c>
      <c r="P43" s="15">
        <f>B43</f>
        <v>1</v>
      </c>
    </row>
    <row r="44" spans="1:16" x14ac:dyDescent="0.25">
      <c r="A44" t="s">
        <v>2017</v>
      </c>
      <c r="C44" s="15">
        <v>1</v>
      </c>
      <c r="D44" s="15">
        <v>1</v>
      </c>
      <c r="E44" s="15">
        <v>1</v>
      </c>
      <c r="G44" s="15">
        <v>1</v>
      </c>
      <c r="H44" s="15">
        <v>1</v>
      </c>
      <c r="J44" s="15">
        <f t="shared" ref="J44:J50" si="14">H44</f>
        <v>1</v>
      </c>
      <c r="K44" s="15">
        <f t="shared" ref="K44:K51" si="15">G44</f>
        <v>1</v>
      </c>
      <c r="M44" s="15">
        <f t="shared" ref="M44:M51" si="16">E44</f>
        <v>1</v>
      </c>
      <c r="N44" s="15">
        <f t="shared" ref="N44:N51" si="17">D44</f>
        <v>1</v>
      </c>
      <c r="O44" s="15">
        <f t="shared" ref="O44:O51" si="18">C44</f>
        <v>1</v>
      </c>
    </row>
    <row r="45" spans="1:16" x14ac:dyDescent="0.25">
      <c r="A45" t="s">
        <v>2018</v>
      </c>
      <c r="C45" s="15">
        <v>1</v>
      </c>
      <c r="D45" s="15">
        <v>1</v>
      </c>
      <c r="E45" s="15">
        <v>1</v>
      </c>
      <c r="G45" s="15">
        <v>1</v>
      </c>
      <c r="H45" s="15">
        <v>1</v>
      </c>
      <c r="J45" s="15">
        <f t="shared" si="14"/>
        <v>1</v>
      </c>
      <c r="K45" s="15">
        <f t="shared" si="15"/>
        <v>1</v>
      </c>
      <c r="M45" s="15">
        <f t="shared" si="16"/>
        <v>1</v>
      </c>
      <c r="N45" s="15">
        <f t="shared" si="17"/>
        <v>1</v>
      </c>
      <c r="O45" s="15">
        <f t="shared" si="18"/>
        <v>1</v>
      </c>
    </row>
    <row r="46" spans="1:16" x14ac:dyDescent="0.25">
      <c r="A46" t="s">
        <v>2020</v>
      </c>
      <c r="C46" s="15">
        <v>1</v>
      </c>
      <c r="D46" s="15">
        <v>1</v>
      </c>
      <c r="E46" s="15">
        <v>1</v>
      </c>
      <c r="G46" s="15">
        <v>1</v>
      </c>
      <c r="H46" s="15">
        <v>1</v>
      </c>
      <c r="J46" s="15">
        <f t="shared" si="14"/>
        <v>1</v>
      </c>
      <c r="K46" s="15">
        <f t="shared" si="15"/>
        <v>1</v>
      </c>
      <c r="M46" s="15">
        <f t="shared" si="16"/>
        <v>1</v>
      </c>
      <c r="N46" s="15">
        <f t="shared" si="17"/>
        <v>1</v>
      </c>
      <c r="O46" s="15">
        <f t="shared" si="18"/>
        <v>1</v>
      </c>
    </row>
    <row r="47" spans="1:16" x14ac:dyDescent="0.25">
      <c r="A47" t="s">
        <v>2021</v>
      </c>
      <c r="C47" s="15">
        <v>1</v>
      </c>
      <c r="D47" s="15">
        <v>1</v>
      </c>
      <c r="E47" s="15">
        <v>1</v>
      </c>
      <c r="G47" s="15">
        <v>1</v>
      </c>
      <c r="H47" s="15">
        <v>1</v>
      </c>
      <c r="J47" s="15">
        <f t="shared" si="14"/>
        <v>1</v>
      </c>
      <c r="K47" s="15">
        <f t="shared" si="15"/>
        <v>1</v>
      </c>
      <c r="M47" s="15">
        <f t="shared" si="16"/>
        <v>1</v>
      </c>
      <c r="N47" s="15">
        <f t="shared" si="17"/>
        <v>1</v>
      </c>
      <c r="O47" s="15">
        <f t="shared" si="18"/>
        <v>1</v>
      </c>
    </row>
    <row r="48" spans="1:16" x14ac:dyDescent="0.25">
      <c r="A48" t="s">
        <v>2022</v>
      </c>
      <c r="C48" s="15">
        <v>1</v>
      </c>
      <c r="D48" s="15">
        <v>1</v>
      </c>
      <c r="E48" s="15">
        <v>1</v>
      </c>
      <c r="G48" s="15">
        <v>1</v>
      </c>
      <c r="H48" s="15">
        <v>1</v>
      </c>
      <c r="J48" s="15">
        <f t="shared" si="14"/>
        <v>1</v>
      </c>
      <c r="K48" s="15">
        <f t="shared" si="15"/>
        <v>1</v>
      </c>
      <c r="M48" s="15">
        <f t="shared" si="16"/>
        <v>1</v>
      </c>
      <c r="N48" s="15">
        <f t="shared" si="17"/>
        <v>1</v>
      </c>
      <c r="O48" s="15">
        <f t="shared" si="18"/>
        <v>1</v>
      </c>
    </row>
    <row r="49" spans="1:16" x14ac:dyDescent="0.25">
      <c r="A49" t="s">
        <v>2789</v>
      </c>
      <c r="C49" s="15">
        <v>1</v>
      </c>
      <c r="D49" s="15">
        <v>1</v>
      </c>
      <c r="E49" s="15">
        <v>1</v>
      </c>
      <c r="G49" s="15">
        <v>1</v>
      </c>
      <c r="H49" s="15">
        <v>1</v>
      </c>
      <c r="J49" s="15">
        <f t="shared" si="14"/>
        <v>1</v>
      </c>
      <c r="K49" s="15">
        <f t="shared" si="15"/>
        <v>1</v>
      </c>
      <c r="M49" s="15">
        <f t="shared" si="16"/>
        <v>1</v>
      </c>
      <c r="N49" s="15">
        <f t="shared" si="17"/>
        <v>1</v>
      </c>
      <c r="O49" s="15">
        <f t="shared" si="18"/>
        <v>1</v>
      </c>
    </row>
    <row r="50" spans="1:16" x14ac:dyDescent="0.25">
      <c r="A50" t="s">
        <v>2795</v>
      </c>
      <c r="C50" s="15">
        <v>1</v>
      </c>
      <c r="D50" s="15">
        <v>1</v>
      </c>
      <c r="E50" s="15">
        <v>1</v>
      </c>
      <c r="G50" s="15">
        <v>1</v>
      </c>
      <c r="H50" s="15">
        <v>1</v>
      </c>
      <c r="J50" s="15">
        <f t="shared" si="14"/>
        <v>1</v>
      </c>
      <c r="K50" s="15">
        <f t="shared" si="15"/>
        <v>1</v>
      </c>
      <c r="M50" s="15">
        <f t="shared" si="16"/>
        <v>1</v>
      </c>
      <c r="N50" s="15">
        <f t="shared" si="17"/>
        <v>1</v>
      </c>
      <c r="O50" s="15">
        <f t="shared" si="18"/>
        <v>1</v>
      </c>
    </row>
    <row r="51" spans="1:16" x14ac:dyDescent="0.25">
      <c r="A51" t="s">
        <v>2796</v>
      </c>
      <c r="B51" s="15">
        <v>1</v>
      </c>
      <c r="C51" s="15">
        <v>1</v>
      </c>
      <c r="D51" s="15">
        <v>1</v>
      </c>
      <c r="E51" s="15">
        <v>1</v>
      </c>
      <c r="G51" s="15">
        <v>1</v>
      </c>
      <c r="K51" s="15">
        <f t="shared" si="15"/>
        <v>1</v>
      </c>
      <c r="M51" s="15">
        <f t="shared" si="16"/>
        <v>1</v>
      </c>
      <c r="N51" s="15">
        <f t="shared" si="17"/>
        <v>1</v>
      </c>
      <c r="O51" s="15">
        <f t="shared" si="18"/>
        <v>1</v>
      </c>
      <c r="P51" s="15">
        <f t="shared" ref="P51" si="19">B51</f>
        <v>1</v>
      </c>
    </row>
    <row r="52" spans="1:16" x14ac:dyDescent="0.25">
      <c r="A52" t="s">
        <v>2778</v>
      </c>
      <c r="C52" s="15">
        <v>1</v>
      </c>
      <c r="D52" s="15">
        <v>1</v>
      </c>
      <c r="E52" s="15">
        <v>1</v>
      </c>
      <c r="G52" s="15">
        <v>1</v>
      </c>
      <c r="H52" s="15">
        <v>1</v>
      </c>
      <c r="J52" s="15">
        <f>H52</f>
        <v>1</v>
      </c>
      <c r="K52" s="15">
        <f>G52</f>
        <v>1</v>
      </c>
      <c r="M52" s="15">
        <f>E52</f>
        <v>1</v>
      </c>
      <c r="N52" s="15">
        <f>D52</f>
        <v>1</v>
      </c>
      <c r="O52" s="15">
        <f>C52</f>
        <v>1</v>
      </c>
    </row>
    <row r="53" spans="1:16" x14ac:dyDescent="0.25">
      <c r="A53" t="s">
        <v>2781</v>
      </c>
      <c r="C53" s="15">
        <v>1</v>
      </c>
      <c r="D53" s="15">
        <v>1</v>
      </c>
      <c r="E53" s="15">
        <v>1</v>
      </c>
      <c r="G53" s="15">
        <v>1</v>
      </c>
      <c r="H53" s="15">
        <v>1</v>
      </c>
      <c r="J53" s="15">
        <f>H53</f>
        <v>1</v>
      </c>
      <c r="K53" s="15">
        <f>G53</f>
        <v>1</v>
      </c>
      <c r="M53" s="15">
        <f>E53</f>
        <v>1</v>
      </c>
      <c r="N53" s="15">
        <f>D53</f>
        <v>1</v>
      </c>
      <c r="O53" s="15">
        <f>C53</f>
        <v>1</v>
      </c>
    </row>
    <row r="55" spans="1:16" x14ac:dyDescent="0.25">
      <c r="A55" s="27" t="s">
        <v>2024</v>
      </c>
    </row>
    <row r="56" spans="1:16" x14ac:dyDescent="0.25">
      <c r="A56" t="s">
        <v>2797</v>
      </c>
      <c r="B56" s="15">
        <v>1</v>
      </c>
      <c r="C56" s="15">
        <v>1</v>
      </c>
      <c r="D56" s="15">
        <v>1</v>
      </c>
      <c r="E56" s="15">
        <v>1</v>
      </c>
      <c r="F56" s="15">
        <v>1</v>
      </c>
      <c r="G56" s="15">
        <v>1</v>
      </c>
      <c r="H56" s="15">
        <v>1</v>
      </c>
      <c r="I56" s="15">
        <v>1</v>
      </c>
      <c r="J56" s="15">
        <v>1</v>
      </c>
      <c r="K56" s="15">
        <v>1</v>
      </c>
      <c r="L56" s="15">
        <v>1</v>
      </c>
      <c r="M56" s="15">
        <v>1</v>
      </c>
      <c r="N56" s="15">
        <v>1</v>
      </c>
      <c r="O56" s="15">
        <v>1</v>
      </c>
      <c r="P56" s="15">
        <v>1</v>
      </c>
    </row>
    <row r="57" spans="1:16" x14ac:dyDescent="0.25">
      <c r="A57" t="s">
        <v>2798</v>
      </c>
      <c r="C57" s="15">
        <v>1</v>
      </c>
      <c r="E57" s="15">
        <v>1</v>
      </c>
      <c r="G57" s="15">
        <v>1</v>
      </c>
      <c r="H57" s="15">
        <v>1</v>
      </c>
      <c r="I57" s="15">
        <v>1</v>
      </c>
      <c r="J57" s="15">
        <v>1</v>
      </c>
      <c r="K57" s="15">
        <v>1</v>
      </c>
      <c r="M57" s="15">
        <v>1</v>
      </c>
      <c r="O57" s="15">
        <v>1</v>
      </c>
    </row>
    <row r="58" spans="1:16" x14ac:dyDescent="0.25">
      <c r="A58" t="s">
        <v>2799</v>
      </c>
      <c r="H58" s="15">
        <v>1</v>
      </c>
      <c r="J58" s="15">
        <v>1</v>
      </c>
    </row>
    <row r="60" spans="1:16" x14ac:dyDescent="0.25">
      <c r="A60" s="27" t="s">
        <v>99</v>
      </c>
    </row>
    <row r="61" spans="1:16" x14ac:dyDescent="0.25">
      <c r="A61" t="s">
        <v>2784</v>
      </c>
      <c r="C61" s="15">
        <v>1</v>
      </c>
      <c r="D61" s="15">
        <v>1</v>
      </c>
      <c r="E61" s="15">
        <v>1</v>
      </c>
      <c r="G61" s="15">
        <v>1</v>
      </c>
      <c r="K61" s="15">
        <v>1</v>
      </c>
      <c r="M61" s="15">
        <v>1</v>
      </c>
      <c r="N61" s="15">
        <v>1</v>
      </c>
      <c r="O61" s="15">
        <v>1</v>
      </c>
    </row>
    <row r="63" spans="1:16" x14ac:dyDescent="0.25">
      <c r="A63" s="27" t="s">
        <v>1993</v>
      </c>
      <c r="H63" s="15">
        <v>1</v>
      </c>
      <c r="I63" s="15">
        <v>1</v>
      </c>
      <c r="J63" s="15">
        <f>H63</f>
        <v>1</v>
      </c>
    </row>
    <row r="66" spans="1:1" x14ac:dyDescent="0.25">
      <c r="A66" t="s">
        <v>2800</v>
      </c>
    </row>
    <row r="68" spans="1:1" x14ac:dyDescent="0.25">
      <c r="A68" t="s">
        <v>2801</v>
      </c>
    </row>
    <row r="69" spans="1:1" x14ac:dyDescent="0.25">
      <c r="A69" t="s">
        <v>2802</v>
      </c>
    </row>
    <row r="70" spans="1:1" x14ac:dyDescent="0.25">
      <c r="A70" t="s">
        <v>2803</v>
      </c>
    </row>
    <row r="71" spans="1:1" x14ac:dyDescent="0.25">
      <c r="A71" t="s">
        <v>2804</v>
      </c>
    </row>
    <row r="72" spans="1:1" x14ac:dyDescent="0.25">
      <c r="A72" s="28" t="s">
        <v>2805</v>
      </c>
    </row>
    <row r="73" spans="1:1" x14ac:dyDescent="0.25">
      <c r="A73" s="28" t="s">
        <v>2806</v>
      </c>
    </row>
    <row r="76" spans="1:1" x14ac:dyDescent="0.25">
      <c r="A76" t="s">
        <v>2807</v>
      </c>
    </row>
  </sheetData>
  <hyperlinks>
    <hyperlink ref="R9" r:id="rId1" location="Specifications_.28A-1H_Skyraider.29"/>
    <hyperlink ref="R7" r:id="rId2"/>
    <hyperlink ref="R5" r:id="rId3"/>
    <hyperlink ref="R6" r:id="rId4"/>
    <hyperlink ref="R4" r:id="rId5"/>
    <hyperlink ref="A72" r:id="rId6" location="_BLU17"/>
    <hyperlink ref="A73" r:id="rId7" location="_BLU24"/>
    <hyperlink ref="R3" r:id="rId8"/>
  </hyperlinks>
  <pageMargins left="0.7" right="0.7" top="0.75" bottom="0.75" header="0.3" footer="0.3"/>
  <pageSetup paperSize="9" orientation="portrait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398"/>
  <sheetViews>
    <sheetView workbookViewId="0"/>
  </sheetViews>
  <sheetFormatPr defaultRowHeight="15" x14ac:dyDescent="0.25"/>
  <cols>
    <col min="1" max="1" width="38.28515625" style="2" bestFit="1" customWidth="1"/>
    <col min="2" max="2" width="42.7109375" style="2" customWidth="1"/>
    <col min="3" max="3" width="29.140625" style="2" customWidth="1"/>
    <col min="4" max="16384" width="9.140625" style="2"/>
  </cols>
  <sheetData>
    <row r="3" spans="1:3" x14ac:dyDescent="0.25">
      <c r="A3" s="108" t="s">
        <v>207</v>
      </c>
      <c r="B3" s="6"/>
      <c r="C3" s="6"/>
    </row>
    <row r="4" spans="1:3" s="11" customFormat="1" ht="18.75" x14ac:dyDescent="0.3">
      <c r="A4" s="1" t="s">
        <v>294</v>
      </c>
      <c r="B4" s="1" t="s">
        <v>0</v>
      </c>
      <c r="C4" s="1" t="s">
        <v>1</v>
      </c>
    </row>
    <row r="5" spans="1:3" x14ac:dyDescent="0.25">
      <c r="A5" s="2" t="s">
        <v>295</v>
      </c>
      <c r="B5" s="2" t="s">
        <v>3891</v>
      </c>
      <c r="C5" s="93" t="s">
        <v>296</v>
      </c>
    </row>
    <row r="6" spans="1:3" x14ac:dyDescent="0.25">
      <c r="B6" s="2" t="s">
        <v>3892</v>
      </c>
      <c r="C6" s="93" t="s">
        <v>297</v>
      </c>
    </row>
    <row r="7" spans="1:3" x14ac:dyDescent="0.25">
      <c r="B7" s="2" t="s">
        <v>3901</v>
      </c>
      <c r="C7" s="93" t="s">
        <v>580</v>
      </c>
    </row>
    <row r="8" spans="1:3" x14ac:dyDescent="0.25">
      <c r="B8" s="2" t="s">
        <v>3902</v>
      </c>
      <c r="C8" s="93" t="s">
        <v>581</v>
      </c>
    </row>
    <row r="9" spans="1:3" x14ac:dyDescent="0.25">
      <c r="B9" s="2" t="s">
        <v>3905</v>
      </c>
      <c r="C9" s="93" t="s">
        <v>2869</v>
      </c>
    </row>
    <row r="10" spans="1:3" x14ac:dyDescent="0.25">
      <c r="B10" s="2" t="s">
        <v>3906</v>
      </c>
      <c r="C10" s="93" t="s">
        <v>2870</v>
      </c>
    </row>
    <row r="11" spans="1:3" x14ac:dyDescent="0.25">
      <c r="A11" s="2" t="s">
        <v>298</v>
      </c>
      <c r="B11" s="2" t="s">
        <v>3893</v>
      </c>
      <c r="C11" s="93" t="s">
        <v>299</v>
      </c>
    </row>
    <row r="12" spans="1:3" x14ac:dyDescent="0.25">
      <c r="B12" s="2" t="s">
        <v>3894</v>
      </c>
      <c r="C12" s="93" t="s">
        <v>300</v>
      </c>
    </row>
    <row r="13" spans="1:3" x14ac:dyDescent="0.25">
      <c r="B13" s="2" t="s">
        <v>3903</v>
      </c>
      <c r="C13" s="93" t="s">
        <v>582</v>
      </c>
    </row>
    <row r="14" spans="1:3" x14ac:dyDescent="0.25">
      <c r="B14" s="2" t="s">
        <v>3904</v>
      </c>
      <c r="C14" s="93" t="s">
        <v>583</v>
      </c>
    </row>
    <row r="15" spans="1:3" x14ac:dyDescent="0.25">
      <c r="A15" s="2" t="s">
        <v>303</v>
      </c>
      <c r="B15" s="2" t="s">
        <v>3895</v>
      </c>
      <c r="C15" s="93" t="s">
        <v>301</v>
      </c>
    </row>
    <row r="16" spans="1:3" x14ac:dyDescent="0.25">
      <c r="B16" s="2" t="s">
        <v>3896</v>
      </c>
      <c r="C16" s="93" t="s">
        <v>302</v>
      </c>
    </row>
    <row r="17" spans="1:3" x14ac:dyDescent="0.25">
      <c r="A17" s="2" t="s">
        <v>306</v>
      </c>
      <c r="B17" s="2" t="s">
        <v>3897</v>
      </c>
      <c r="C17" s="93" t="s">
        <v>304</v>
      </c>
    </row>
    <row r="18" spans="1:3" x14ac:dyDescent="0.25">
      <c r="B18" s="2" t="s">
        <v>3898</v>
      </c>
      <c r="C18" s="93" t="s">
        <v>305</v>
      </c>
    </row>
    <row r="19" spans="1:3" x14ac:dyDescent="0.25">
      <c r="A19" s="2" t="s">
        <v>309</v>
      </c>
      <c r="B19" s="2" t="s">
        <v>3899</v>
      </c>
      <c r="C19" s="93" t="s">
        <v>307</v>
      </c>
    </row>
    <row r="20" spans="1:3" x14ac:dyDescent="0.25">
      <c r="B20" s="2" t="s">
        <v>3900</v>
      </c>
      <c r="C20" s="93" t="s">
        <v>308</v>
      </c>
    </row>
    <row r="21" spans="1:3" x14ac:dyDescent="0.25">
      <c r="A21" s="2" t="s">
        <v>2873</v>
      </c>
      <c r="B21" s="2" t="s">
        <v>3908</v>
      </c>
      <c r="C21" s="93" t="s">
        <v>3907</v>
      </c>
    </row>
    <row r="22" spans="1:3" x14ac:dyDescent="0.25">
      <c r="B22" s="2" t="s">
        <v>3909</v>
      </c>
      <c r="C22" s="93" t="s">
        <v>3910</v>
      </c>
    </row>
    <row r="23" spans="1:3" x14ac:dyDescent="0.25">
      <c r="C23" s="5"/>
    </row>
    <row r="24" spans="1:3" x14ac:dyDescent="0.25">
      <c r="A24" s="2" t="s">
        <v>4348</v>
      </c>
      <c r="B24" s="2" t="s">
        <v>4347</v>
      </c>
      <c r="C24" s="93" t="s">
        <v>310</v>
      </c>
    </row>
    <row r="25" spans="1:3" x14ac:dyDescent="0.25">
      <c r="B25" s="2" t="s">
        <v>4102</v>
      </c>
      <c r="C25" s="93" t="s">
        <v>311</v>
      </c>
    </row>
    <row r="26" spans="1:3" x14ac:dyDescent="0.25">
      <c r="B26" s="2" t="s">
        <v>1754</v>
      </c>
      <c r="C26" s="93" t="s">
        <v>312</v>
      </c>
    </row>
    <row r="27" spans="1:3" x14ac:dyDescent="0.25">
      <c r="B27" s="2" t="s">
        <v>1755</v>
      </c>
      <c r="C27" s="93" t="s">
        <v>313</v>
      </c>
    </row>
    <row r="28" spans="1:3" x14ac:dyDescent="0.25">
      <c r="B28" s="2" t="s">
        <v>1756</v>
      </c>
      <c r="C28" s="93" t="s">
        <v>314</v>
      </c>
    </row>
    <row r="30" spans="1:3" x14ac:dyDescent="0.25">
      <c r="A30" s="2" t="s">
        <v>319</v>
      </c>
      <c r="B30" s="2" t="s">
        <v>3934</v>
      </c>
      <c r="C30" s="93" t="s">
        <v>315</v>
      </c>
    </row>
    <row r="31" spans="1:3" x14ac:dyDescent="0.25">
      <c r="B31" s="2" t="s">
        <v>3935</v>
      </c>
      <c r="C31" s="93" t="s">
        <v>316</v>
      </c>
    </row>
    <row r="32" spans="1:3" x14ac:dyDescent="0.25">
      <c r="B32" s="2" t="s">
        <v>3936</v>
      </c>
      <c r="C32" s="93" t="s">
        <v>317</v>
      </c>
    </row>
    <row r="33" spans="1:3" x14ac:dyDescent="0.25">
      <c r="B33" s="2" t="s">
        <v>3937</v>
      </c>
      <c r="C33" s="93" t="s">
        <v>318</v>
      </c>
    </row>
    <row r="34" spans="1:3" x14ac:dyDescent="0.25">
      <c r="C34" s="5"/>
    </row>
    <row r="35" spans="1:3" x14ac:dyDescent="0.25">
      <c r="A35" s="2" t="s">
        <v>320</v>
      </c>
      <c r="B35" s="2" t="s">
        <v>4090</v>
      </c>
      <c r="C35" s="93" t="s">
        <v>321</v>
      </c>
    </row>
    <row r="36" spans="1:3" x14ac:dyDescent="0.25">
      <c r="B36" s="2" t="s">
        <v>4091</v>
      </c>
      <c r="C36" s="93" t="s">
        <v>322</v>
      </c>
    </row>
    <row r="37" spans="1:3" x14ac:dyDescent="0.25">
      <c r="B37" s="2" t="s">
        <v>4092</v>
      </c>
      <c r="C37" s="93" t="s">
        <v>323</v>
      </c>
    </row>
    <row r="38" spans="1:3" x14ac:dyDescent="0.25">
      <c r="B38" s="2" t="s">
        <v>4095</v>
      </c>
      <c r="C38" s="93" t="s">
        <v>326</v>
      </c>
    </row>
    <row r="39" spans="1:3" x14ac:dyDescent="0.25">
      <c r="B39" s="2" t="s">
        <v>4093</v>
      </c>
      <c r="C39" s="93" t="s">
        <v>324</v>
      </c>
    </row>
    <row r="40" spans="1:3" x14ac:dyDescent="0.25">
      <c r="B40" s="2" t="s">
        <v>4094</v>
      </c>
      <c r="C40" s="93" t="s">
        <v>325</v>
      </c>
    </row>
    <row r="41" spans="1:3" x14ac:dyDescent="0.25">
      <c r="B41" s="2" t="s">
        <v>4096</v>
      </c>
      <c r="C41" s="93" t="s">
        <v>327</v>
      </c>
    </row>
    <row r="42" spans="1:3" x14ac:dyDescent="0.25">
      <c r="B42" s="2" t="s">
        <v>4097</v>
      </c>
      <c r="C42" s="93" t="s">
        <v>328</v>
      </c>
    </row>
    <row r="43" spans="1:3" x14ac:dyDescent="0.25">
      <c r="B43" s="2" t="s">
        <v>4098</v>
      </c>
      <c r="C43" s="93" t="s">
        <v>329</v>
      </c>
    </row>
    <row r="44" spans="1:3" x14ac:dyDescent="0.25">
      <c r="B44" s="2" t="s">
        <v>4099</v>
      </c>
      <c r="C44" s="93" t="s">
        <v>330</v>
      </c>
    </row>
    <row r="45" spans="1:3" x14ac:dyDescent="0.25">
      <c r="B45" s="2" t="s">
        <v>4100</v>
      </c>
      <c r="C45" s="93" t="s">
        <v>331</v>
      </c>
    </row>
    <row r="46" spans="1:3" x14ac:dyDescent="0.25">
      <c r="B46" s="2" t="s">
        <v>4101</v>
      </c>
      <c r="C46" s="93" t="s">
        <v>332</v>
      </c>
    </row>
    <row r="47" spans="1:3" x14ac:dyDescent="0.25">
      <c r="B47" s="2" t="s">
        <v>4102</v>
      </c>
      <c r="C47" s="93" t="s">
        <v>333</v>
      </c>
    </row>
    <row r="49" spans="1:3" x14ac:dyDescent="0.25">
      <c r="A49" s="2" t="s">
        <v>334</v>
      </c>
      <c r="B49" s="2" t="s">
        <v>4282</v>
      </c>
      <c r="C49" s="93" t="s">
        <v>335</v>
      </c>
    </row>
    <row r="50" spans="1:3" x14ac:dyDescent="0.25">
      <c r="B50" s="2" t="s">
        <v>4277</v>
      </c>
      <c r="C50" s="93" t="s">
        <v>336</v>
      </c>
    </row>
    <row r="51" spans="1:3" x14ac:dyDescent="0.25">
      <c r="B51" s="2" t="s">
        <v>4284</v>
      </c>
      <c r="C51" s="93" t="s">
        <v>337</v>
      </c>
    </row>
    <row r="52" spans="1:3" x14ac:dyDescent="0.25">
      <c r="B52" s="2" t="s">
        <v>4289</v>
      </c>
      <c r="C52" s="93" t="s">
        <v>338</v>
      </c>
    </row>
    <row r="53" spans="1:3" x14ac:dyDescent="0.25">
      <c r="B53" s="2" t="s">
        <v>4290</v>
      </c>
      <c r="C53" s="93" t="s">
        <v>339</v>
      </c>
    </row>
    <row r="54" spans="1:3" x14ac:dyDescent="0.25">
      <c r="B54" s="2" t="s">
        <v>4291</v>
      </c>
      <c r="C54" s="93" t="s">
        <v>340</v>
      </c>
    </row>
    <row r="55" spans="1:3" x14ac:dyDescent="0.25">
      <c r="B55" s="2" t="s">
        <v>4156</v>
      </c>
      <c r="C55" s="93" t="s">
        <v>341</v>
      </c>
    </row>
    <row r="56" spans="1:3" x14ac:dyDescent="0.25">
      <c r="B56" s="2" t="s">
        <v>4278</v>
      </c>
      <c r="C56" s="93" t="s">
        <v>342</v>
      </c>
    </row>
    <row r="57" spans="1:3" x14ac:dyDescent="0.25">
      <c r="B57" s="2" t="s">
        <v>3956</v>
      </c>
      <c r="C57" s="93" t="s">
        <v>343</v>
      </c>
    </row>
    <row r="58" spans="1:3" x14ac:dyDescent="0.25">
      <c r="B58" s="2" t="s">
        <v>4279</v>
      </c>
      <c r="C58" s="93" t="s">
        <v>344</v>
      </c>
    </row>
    <row r="59" spans="1:3" x14ac:dyDescent="0.25">
      <c r="B59" s="2" t="s">
        <v>4280</v>
      </c>
      <c r="C59" s="93" t="s">
        <v>345</v>
      </c>
    </row>
    <row r="60" spans="1:3" x14ac:dyDescent="0.25">
      <c r="B60" s="2" t="s">
        <v>4281</v>
      </c>
      <c r="C60" s="93" t="s">
        <v>346</v>
      </c>
    </row>
    <row r="61" spans="1:3" x14ac:dyDescent="0.25">
      <c r="B61" s="2" t="s">
        <v>4286</v>
      </c>
      <c r="C61" s="93" t="s">
        <v>347</v>
      </c>
    </row>
    <row r="62" spans="1:3" x14ac:dyDescent="0.25">
      <c r="B62" s="2" t="s">
        <v>4283</v>
      </c>
      <c r="C62" s="93" t="s">
        <v>348</v>
      </c>
    </row>
    <row r="63" spans="1:3" x14ac:dyDescent="0.25">
      <c r="B63" s="2" t="s">
        <v>4285</v>
      </c>
      <c r="C63" s="93" t="s">
        <v>349</v>
      </c>
    </row>
    <row r="64" spans="1:3" x14ac:dyDescent="0.25">
      <c r="B64" s="2" t="s">
        <v>4287</v>
      </c>
      <c r="C64" s="93" t="s">
        <v>350</v>
      </c>
    </row>
    <row r="65" spans="1:3" x14ac:dyDescent="0.25">
      <c r="B65" s="2" t="s">
        <v>4288</v>
      </c>
      <c r="C65" s="93" t="s">
        <v>351</v>
      </c>
    </row>
    <row r="66" spans="1:3" x14ac:dyDescent="0.25">
      <c r="B66" s="2" t="s">
        <v>4292</v>
      </c>
      <c r="C66" s="93" t="s">
        <v>352</v>
      </c>
    </row>
    <row r="67" spans="1:3" x14ac:dyDescent="0.25">
      <c r="B67" s="2" t="s">
        <v>4293</v>
      </c>
      <c r="C67" s="93" t="s">
        <v>353</v>
      </c>
    </row>
    <row r="68" spans="1:3" x14ac:dyDescent="0.25">
      <c r="B68" s="2" t="s">
        <v>4294</v>
      </c>
      <c r="C68" s="93" t="s">
        <v>354</v>
      </c>
    </row>
    <row r="69" spans="1:3" x14ac:dyDescent="0.25">
      <c r="B69" s="2" t="s">
        <v>4295</v>
      </c>
      <c r="C69" s="93" t="s">
        <v>355</v>
      </c>
    </row>
    <row r="70" spans="1:3" x14ac:dyDescent="0.25">
      <c r="B70" s="2" t="s">
        <v>4296</v>
      </c>
      <c r="C70" s="93" t="s">
        <v>356</v>
      </c>
    </row>
    <row r="72" spans="1:3" x14ac:dyDescent="0.25">
      <c r="A72" s="2" t="s">
        <v>359</v>
      </c>
      <c r="B72" s="2" t="s">
        <v>4204</v>
      </c>
      <c r="C72" s="93" t="s">
        <v>360</v>
      </c>
    </row>
    <row r="73" spans="1:3" x14ac:dyDescent="0.25">
      <c r="B73" s="2" t="s">
        <v>4219</v>
      </c>
      <c r="C73" s="93" t="s">
        <v>361</v>
      </c>
    </row>
    <row r="74" spans="1:3" x14ac:dyDescent="0.25">
      <c r="B74" s="2" t="s">
        <v>4228</v>
      </c>
      <c r="C74" s="93" t="s">
        <v>362</v>
      </c>
    </row>
    <row r="75" spans="1:3" x14ac:dyDescent="0.25">
      <c r="B75" s="2" t="s">
        <v>4233</v>
      </c>
      <c r="C75" s="93" t="s">
        <v>363</v>
      </c>
    </row>
    <row r="76" spans="1:3" x14ac:dyDescent="0.25">
      <c r="B76" s="2" t="s">
        <v>4234</v>
      </c>
      <c r="C76" s="93" t="s">
        <v>364</v>
      </c>
    </row>
    <row r="77" spans="1:3" x14ac:dyDescent="0.25">
      <c r="B77" s="2" t="s">
        <v>4218</v>
      </c>
      <c r="C77" s="93" t="s">
        <v>365</v>
      </c>
    </row>
    <row r="78" spans="1:3" x14ac:dyDescent="0.25">
      <c r="B78" s="2" t="s">
        <v>4189</v>
      </c>
      <c r="C78" s="93" t="s">
        <v>366</v>
      </c>
    </row>
    <row r="79" spans="1:3" x14ac:dyDescent="0.25">
      <c r="B79" s="2" t="s">
        <v>3944</v>
      </c>
      <c r="C79" s="93" t="s">
        <v>367</v>
      </c>
    </row>
    <row r="80" spans="1:3" x14ac:dyDescent="0.25">
      <c r="B80" s="2" t="s">
        <v>4220</v>
      </c>
      <c r="C80" s="93" t="s">
        <v>368</v>
      </c>
    </row>
    <row r="81" spans="1:3" x14ac:dyDescent="0.25">
      <c r="B81" s="2" t="s">
        <v>4221</v>
      </c>
      <c r="C81" s="93" t="s">
        <v>369</v>
      </c>
    </row>
    <row r="82" spans="1:3" x14ac:dyDescent="0.25">
      <c r="B82" s="2" t="s">
        <v>4231</v>
      </c>
      <c r="C82" s="93" t="s">
        <v>370</v>
      </c>
    </row>
    <row r="83" spans="1:3" x14ac:dyDescent="0.25">
      <c r="B83" s="2" t="s">
        <v>4222</v>
      </c>
      <c r="C83" s="93" t="s">
        <v>371</v>
      </c>
    </row>
    <row r="84" spans="1:3" x14ac:dyDescent="0.25">
      <c r="B84" s="2" t="s">
        <v>3956</v>
      </c>
      <c r="C84" s="93" t="s">
        <v>372</v>
      </c>
    </row>
    <row r="85" spans="1:3" x14ac:dyDescent="0.25">
      <c r="B85" s="2" t="s">
        <v>4223</v>
      </c>
      <c r="C85" s="93" t="s">
        <v>373</v>
      </c>
    </row>
    <row r="86" spans="1:3" x14ac:dyDescent="0.25">
      <c r="B86" s="2" t="s">
        <v>4224</v>
      </c>
      <c r="C86" s="93" t="s">
        <v>374</v>
      </c>
    </row>
    <row r="87" spans="1:3" x14ac:dyDescent="0.25">
      <c r="B87" s="2" t="s">
        <v>4225</v>
      </c>
      <c r="C87" s="93" t="s">
        <v>375</v>
      </c>
    </row>
    <row r="88" spans="1:3" x14ac:dyDescent="0.25">
      <c r="B88" s="2" t="s">
        <v>4226</v>
      </c>
      <c r="C88" s="93" t="s">
        <v>376</v>
      </c>
    </row>
    <row r="89" spans="1:3" x14ac:dyDescent="0.25">
      <c r="B89" s="2" t="s">
        <v>4117</v>
      </c>
      <c r="C89" s="93" t="s">
        <v>377</v>
      </c>
    </row>
    <row r="90" spans="1:3" x14ac:dyDescent="0.25">
      <c r="B90" s="2" t="s">
        <v>4227</v>
      </c>
      <c r="C90" s="93" t="s">
        <v>378</v>
      </c>
    </row>
    <row r="91" spans="1:3" x14ac:dyDescent="0.25">
      <c r="B91" s="2" t="s">
        <v>4229</v>
      </c>
      <c r="C91" s="93" t="s">
        <v>379</v>
      </c>
    </row>
    <row r="92" spans="1:3" x14ac:dyDescent="0.25">
      <c r="B92" s="2" t="s">
        <v>4230</v>
      </c>
      <c r="C92" s="93" t="s">
        <v>380</v>
      </c>
    </row>
    <row r="93" spans="1:3" x14ac:dyDescent="0.25">
      <c r="B93" s="2" t="s">
        <v>4232</v>
      </c>
      <c r="C93" s="93" t="s">
        <v>381</v>
      </c>
    </row>
    <row r="95" spans="1:3" x14ac:dyDescent="0.25">
      <c r="A95" s="2" t="s">
        <v>413</v>
      </c>
      <c r="B95" s="2" t="s">
        <v>4139</v>
      </c>
      <c r="C95" s="93" t="s">
        <v>383</v>
      </c>
    </row>
    <row r="96" spans="1:3" x14ac:dyDescent="0.25">
      <c r="B96" s="2" t="s">
        <v>4129</v>
      </c>
      <c r="C96" s="93" t="s">
        <v>384</v>
      </c>
    </row>
    <row r="97" spans="2:3" x14ac:dyDescent="0.25">
      <c r="B97" s="2" t="s">
        <v>4141</v>
      </c>
      <c r="C97" s="93" t="s">
        <v>385</v>
      </c>
    </row>
    <row r="98" spans="2:3" x14ac:dyDescent="0.25">
      <c r="B98" s="2" t="s">
        <v>4155</v>
      </c>
      <c r="C98" s="93" t="s">
        <v>386</v>
      </c>
    </row>
    <row r="99" spans="2:3" x14ac:dyDescent="0.25">
      <c r="B99" s="2" t="s">
        <v>4149</v>
      </c>
      <c r="C99" s="93" t="s">
        <v>387</v>
      </c>
    </row>
    <row r="100" spans="2:3" x14ac:dyDescent="0.25">
      <c r="B100" s="2" t="s">
        <v>4151</v>
      </c>
      <c r="C100" s="93" t="s">
        <v>388</v>
      </c>
    </row>
    <row r="101" spans="2:3" x14ac:dyDescent="0.25">
      <c r="B101" s="2" t="s">
        <v>4130</v>
      </c>
      <c r="C101" s="93" t="s">
        <v>389</v>
      </c>
    </row>
    <row r="102" spans="2:3" x14ac:dyDescent="0.25">
      <c r="B102" s="2" t="s">
        <v>3944</v>
      </c>
      <c r="C102" s="93" t="s">
        <v>390</v>
      </c>
    </row>
    <row r="103" spans="2:3" x14ac:dyDescent="0.25">
      <c r="B103" s="2" t="s">
        <v>4131</v>
      </c>
      <c r="C103" s="93" t="s">
        <v>391</v>
      </c>
    </row>
    <row r="104" spans="2:3" x14ac:dyDescent="0.25">
      <c r="B104" s="2" t="s">
        <v>4132</v>
      </c>
      <c r="C104" s="93" t="s">
        <v>392</v>
      </c>
    </row>
    <row r="105" spans="2:3" x14ac:dyDescent="0.25">
      <c r="B105" s="2" t="s">
        <v>4133</v>
      </c>
      <c r="C105" s="93" t="s">
        <v>2153</v>
      </c>
    </row>
    <row r="106" spans="2:3" x14ac:dyDescent="0.25">
      <c r="B106" s="2" t="s">
        <v>4134</v>
      </c>
      <c r="C106" s="93" t="s">
        <v>2154</v>
      </c>
    </row>
    <row r="107" spans="2:3" x14ac:dyDescent="0.25">
      <c r="B107" s="2" t="s">
        <v>4135</v>
      </c>
      <c r="C107" s="93" t="s">
        <v>393</v>
      </c>
    </row>
    <row r="108" spans="2:3" x14ac:dyDescent="0.25">
      <c r="B108" s="2" t="s">
        <v>4136</v>
      </c>
      <c r="C108" s="93" t="s">
        <v>394</v>
      </c>
    </row>
    <row r="109" spans="2:3" x14ac:dyDescent="0.25">
      <c r="B109" s="2" t="s">
        <v>4145</v>
      </c>
      <c r="C109" s="93" t="s">
        <v>395</v>
      </c>
    </row>
    <row r="110" spans="2:3" x14ac:dyDescent="0.25">
      <c r="B110" s="2" t="s">
        <v>3956</v>
      </c>
      <c r="C110" s="93" t="s">
        <v>396</v>
      </c>
    </row>
    <row r="111" spans="2:3" x14ac:dyDescent="0.25">
      <c r="B111" s="2" t="s">
        <v>4137</v>
      </c>
      <c r="C111" s="93" t="s">
        <v>397</v>
      </c>
    </row>
    <row r="112" spans="2:3" x14ac:dyDescent="0.25">
      <c r="B112" s="2" t="s">
        <v>4138</v>
      </c>
      <c r="C112" s="93" t="s">
        <v>398</v>
      </c>
    </row>
    <row r="113" spans="1:3" x14ac:dyDescent="0.25">
      <c r="B113" s="2" t="s">
        <v>3962</v>
      </c>
      <c r="C113" s="93" t="s">
        <v>399</v>
      </c>
    </row>
    <row r="114" spans="1:3" x14ac:dyDescent="0.25">
      <c r="B114" s="2" t="s">
        <v>4143</v>
      </c>
      <c r="C114" s="93" t="s">
        <v>400</v>
      </c>
    </row>
    <row r="115" spans="1:3" x14ac:dyDescent="0.25">
      <c r="B115" s="2" t="s">
        <v>4140</v>
      </c>
      <c r="C115" s="93" t="s">
        <v>401</v>
      </c>
    </row>
    <row r="116" spans="1:3" x14ac:dyDescent="0.25">
      <c r="B116" s="2" t="s">
        <v>4142</v>
      </c>
      <c r="C116" s="93" t="s">
        <v>402</v>
      </c>
    </row>
    <row r="117" spans="1:3" x14ac:dyDescent="0.25">
      <c r="B117" s="2" t="s">
        <v>4144</v>
      </c>
      <c r="C117" s="93" t="s">
        <v>403</v>
      </c>
    </row>
    <row r="118" spans="1:3" x14ac:dyDescent="0.25">
      <c r="B118" s="2" t="s">
        <v>4148</v>
      </c>
      <c r="C118" s="93" t="s">
        <v>404</v>
      </c>
    </row>
    <row r="119" spans="1:3" x14ac:dyDescent="0.25">
      <c r="B119" s="2" t="s">
        <v>3979</v>
      </c>
      <c r="C119" s="93" t="s">
        <v>405</v>
      </c>
    </row>
    <row r="120" spans="1:3" x14ac:dyDescent="0.25">
      <c r="B120" s="2" t="s">
        <v>4150</v>
      </c>
      <c r="C120" s="93" t="s">
        <v>406</v>
      </c>
    </row>
    <row r="121" spans="1:3" x14ac:dyDescent="0.25">
      <c r="B121" s="2" t="s">
        <v>3966</v>
      </c>
      <c r="C121" s="93" t="s">
        <v>407</v>
      </c>
    </row>
    <row r="122" spans="1:3" x14ac:dyDescent="0.25">
      <c r="B122" s="2" t="s">
        <v>4146</v>
      </c>
      <c r="C122" s="93" t="s">
        <v>408</v>
      </c>
    </row>
    <row r="123" spans="1:3" x14ac:dyDescent="0.25">
      <c r="B123" s="2" t="s">
        <v>4147</v>
      </c>
      <c r="C123" s="93" t="s">
        <v>409</v>
      </c>
    </row>
    <row r="124" spans="1:3" x14ac:dyDescent="0.25">
      <c r="B124" s="2" t="s">
        <v>4152</v>
      </c>
      <c r="C124" s="93" t="s">
        <v>410</v>
      </c>
    </row>
    <row r="125" spans="1:3" x14ac:dyDescent="0.25">
      <c r="B125" s="2" t="s">
        <v>4153</v>
      </c>
      <c r="C125" s="93" t="s">
        <v>411</v>
      </c>
    </row>
    <row r="126" spans="1:3" x14ac:dyDescent="0.25">
      <c r="B126" s="2" t="s">
        <v>4154</v>
      </c>
      <c r="C126" s="93" t="s">
        <v>412</v>
      </c>
    </row>
    <row r="128" spans="1:3" x14ac:dyDescent="0.25">
      <c r="A128" s="2" t="s">
        <v>444</v>
      </c>
      <c r="B128" s="2" t="s">
        <v>4261</v>
      </c>
      <c r="C128" s="93" t="s">
        <v>414</v>
      </c>
    </row>
    <row r="129" spans="2:3" x14ac:dyDescent="0.25">
      <c r="B129" s="2" t="s">
        <v>4260</v>
      </c>
      <c r="C129" s="93" t="s">
        <v>415</v>
      </c>
    </row>
    <row r="130" spans="2:3" x14ac:dyDescent="0.25">
      <c r="B130" s="2" t="s">
        <v>4265</v>
      </c>
      <c r="C130" s="93" t="s">
        <v>416</v>
      </c>
    </row>
    <row r="131" spans="2:3" x14ac:dyDescent="0.25">
      <c r="B131" s="2" t="s">
        <v>4275</v>
      </c>
      <c r="C131" s="93" t="s">
        <v>417</v>
      </c>
    </row>
    <row r="132" spans="2:3" x14ac:dyDescent="0.25">
      <c r="B132" s="2" t="s">
        <v>4271</v>
      </c>
      <c r="C132" s="93" t="s">
        <v>419</v>
      </c>
    </row>
    <row r="133" spans="2:3" x14ac:dyDescent="0.25">
      <c r="B133" s="2" t="s">
        <v>4273</v>
      </c>
      <c r="C133" s="93" t="s">
        <v>418</v>
      </c>
    </row>
    <row r="134" spans="2:3" x14ac:dyDescent="0.25">
      <c r="B134" s="2" t="s">
        <v>4262</v>
      </c>
      <c r="C134" s="93" t="s">
        <v>420</v>
      </c>
    </row>
    <row r="135" spans="2:3" x14ac:dyDescent="0.25">
      <c r="B135" s="2" t="s">
        <v>3944</v>
      </c>
      <c r="C135" s="93" t="s">
        <v>421</v>
      </c>
    </row>
    <row r="136" spans="2:3" x14ac:dyDescent="0.25">
      <c r="B136" s="2" t="s">
        <v>4131</v>
      </c>
      <c r="C136" s="93" t="s">
        <v>422</v>
      </c>
    </row>
    <row r="137" spans="2:3" x14ac:dyDescent="0.25">
      <c r="B137" s="2" t="s">
        <v>4132</v>
      </c>
      <c r="C137" s="93" t="s">
        <v>423</v>
      </c>
    </row>
    <row r="138" spans="2:3" x14ac:dyDescent="0.25">
      <c r="B138" s="2" t="s">
        <v>4133</v>
      </c>
      <c r="C138" s="93" t="s">
        <v>2157</v>
      </c>
    </row>
    <row r="139" spans="2:3" x14ac:dyDescent="0.25">
      <c r="B139" s="2" t="s">
        <v>4134</v>
      </c>
      <c r="C139" s="93" t="s">
        <v>2156</v>
      </c>
    </row>
    <row r="140" spans="2:3" x14ac:dyDescent="0.25">
      <c r="B140" s="2" t="s">
        <v>4135</v>
      </c>
      <c r="C140" s="93" t="s">
        <v>424</v>
      </c>
    </row>
    <row r="141" spans="2:3" x14ac:dyDescent="0.25">
      <c r="B141" s="2" t="s">
        <v>4136</v>
      </c>
      <c r="C141" s="93" t="s">
        <v>425</v>
      </c>
    </row>
    <row r="142" spans="2:3" x14ac:dyDescent="0.25">
      <c r="B142" s="2" t="s">
        <v>4145</v>
      </c>
      <c r="C142" s="93" t="s">
        <v>426</v>
      </c>
    </row>
    <row r="143" spans="2:3" x14ac:dyDescent="0.25">
      <c r="B143" s="2" t="s">
        <v>3956</v>
      </c>
      <c r="C143" s="93" t="s">
        <v>427</v>
      </c>
    </row>
    <row r="144" spans="2:3" x14ac:dyDescent="0.25">
      <c r="B144" s="2" t="s">
        <v>4263</v>
      </c>
      <c r="C144" s="93" t="s">
        <v>428</v>
      </c>
    </row>
    <row r="145" spans="2:3" x14ac:dyDescent="0.25">
      <c r="B145" s="2" t="s">
        <v>4138</v>
      </c>
      <c r="C145" s="93" t="s">
        <v>429</v>
      </c>
    </row>
    <row r="146" spans="2:3" x14ac:dyDescent="0.25">
      <c r="B146" s="2" t="s">
        <v>3962</v>
      </c>
      <c r="C146" s="93" t="s">
        <v>430</v>
      </c>
    </row>
    <row r="147" spans="2:3" x14ac:dyDescent="0.25">
      <c r="B147" s="2" t="s">
        <v>4143</v>
      </c>
      <c r="C147" s="93" t="s">
        <v>431</v>
      </c>
    </row>
    <row r="148" spans="2:3" x14ac:dyDescent="0.25">
      <c r="B148" s="2" t="s">
        <v>4264</v>
      </c>
      <c r="C148" s="93" t="s">
        <v>432</v>
      </c>
    </row>
    <row r="149" spans="2:3" x14ac:dyDescent="0.25">
      <c r="B149" s="2" t="s">
        <v>4266</v>
      </c>
      <c r="C149" s="93" t="s">
        <v>433</v>
      </c>
    </row>
    <row r="150" spans="2:3" x14ac:dyDescent="0.25">
      <c r="B150" s="2" t="s">
        <v>4267</v>
      </c>
      <c r="C150" s="93" t="s">
        <v>434</v>
      </c>
    </row>
    <row r="151" spans="2:3" x14ac:dyDescent="0.25">
      <c r="B151" s="2" t="s">
        <v>4270</v>
      </c>
      <c r="C151" s="88" t="s">
        <v>435</v>
      </c>
    </row>
    <row r="152" spans="2:3" x14ac:dyDescent="0.25">
      <c r="B152" s="2" t="s">
        <v>3979</v>
      </c>
      <c r="C152" s="88" t="s">
        <v>436</v>
      </c>
    </row>
    <row r="153" spans="2:3" x14ac:dyDescent="0.25">
      <c r="B153" s="2" t="s">
        <v>4272</v>
      </c>
      <c r="C153" s="88" t="s">
        <v>437</v>
      </c>
    </row>
    <row r="154" spans="2:3" x14ac:dyDescent="0.25">
      <c r="B154" s="2" t="s">
        <v>3966</v>
      </c>
      <c r="C154" s="93" t="s">
        <v>438</v>
      </c>
    </row>
    <row r="155" spans="2:3" x14ac:dyDescent="0.25">
      <c r="B155" s="2" t="s">
        <v>4268</v>
      </c>
      <c r="C155" s="93" t="s">
        <v>439</v>
      </c>
    </row>
    <row r="156" spans="2:3" x14ac:dyDescent="0.25">
      <c r="B156" s="2" t="s">
        <v>4269</v>
      </c>
      <c r="C156" s="93" t="s">
        <v>440</v>
      </c>
    </row>
    <row r="157" spans="2:3" x14ac:dyDescent="0.25">
      <c r="B157" s="2" t="s">
        <v>4152</v>
      </c>
      <c r="C157" s="93" t="s">
        <v>441</v>
      </c>
    </row>
    <row r="158" spans="2:3" x14ac:dyDescent="0.25">
      <c r="B158" s="2" t="s">
        <v>4153</v>
      </c>
      <c r="C158" s="93" t="s">
        <v>442</v>
      </c>
    </row>
    <row r="159" spans="2:3" x14ac:dyDescent="0.25">
      <c r="B159" s="2" t="s">
        <v>4274</v>
      </c>
      <c r="C159" s="93" t="s">
        <v>443</v>
      </c>
    </row>
    <row r="161" spans="1:3" x14ac:dyDescent="0.25">
      <c r="A161" s="2" t="s">
        <v>505</v>
      </c>
      <c r="B161" s="2" t="s">
        <v>4176</v>
      </c>
      <c r="C161" s="93" t="s">
        <v>445</v>
      </c>
    </row>
    <row r="162" spans="1:3" x14ac:dyDescent="0.25">
      <c r="B162" s="2" t="s">
        <v>4169</v>
      </c>
      <c r="C162" s="93" t="s">
        <v>446</v>
      </c>
    </row>
    <row r="163" spans="1:3" x14ac:dyDescent="0.25">
      <c r="B163" s="2" t="s">
        <v>4178</v>
      </c>
      <c r="C163" s="93" t="s">
        <v>447</v>
      </c>
    </row>
    <row r="164" spans="1:3" x14ac:dyDescent="0.25">
      <c r="B164" s="2" t="s">
        <v>4187</v>
      </c>
      <c r="C164" s="93" t="s">
        <v>449</v>
      </c>
    </row>
    <row r="165" spans="1:3" x14ac:dyDescent="0.25">
      <c r="B165" s="2" t="s">
        <v>4184</v>
      </c>
      <c r="C165" s="93" t="s">
        <v>448</v>
      </c>
    </row>
    <row r="166" spans="1:3" x14ac:dyDescent="0.25">
      <c r="B166" s="2" t="s">
        <v>4151</v>
      </c>
      <c r="C166" s="93" t="s">
        <v>450</v>
      </c>
    </row>
    <row r="167" spans="1:3" x14ac:dyDescent="0.25">
      <c r="B167" s="2" t="s">
        <v>4170</v>
      </c>
      <c r="C167" s="93" t="s">
        <v>451</v>
      </c>
    </row>
    <row r="168" spans="1:3" x14ac:dyDescent="0.25">
      <c r="B168" s="2" t="s">
        <v>3944</v>
      </c>
      <c r="C168" s="93" t="s">
        <v>452</v>
      </c>
    </row>
    <row r="169" spans="1:3" x14ac:dyDescent="0.25">
      <c r="B169" s="2" t="s">
        <v>4171</v>
      </c>
      <c r="C169" s="93" t="s">
        <v>453</v>
      </c>
    </row>
    <row r="170" spans="1:3" x14ac:dyDescent="0.25">
      <c r="B170" s="2" t="s">
        <v>4172</v>
      </c>
      <c r="C170" s="93" t="s">
        <v>454</v>
      </c>
    </row>
    <row r="171" spans="1:3" x14ac:dyDescent="0.25">
      <c r="B171" s="2" t="s">
        <v>3950</v>
      </c>
      <c r="C171" s="93" t="s">
        <v>2168</v>
      </c>
    </row>
    <row r="172" spans="1:3" x14ac:dyDescent="0.25">
      <c r="B172" s="2" t="s">
        <v>3952</v>
      </c>
      <c r="C172" s="93" t="s">
        <v>455</v>
      </c>
    </row>
    <row r="173" spans="1:3" x14ac:dyDescent="0.25">
      <c r="B173" s="2" t="s">
        <v>4173</v>
      </c>
      <c r="C173" s="93" t="s">
        <v>456</v>
      </c>
    </row>
    <row r="174" spans="1:3" x14ac:dyDescent="0.25">
      <c r="B174" s="2" t="s">
        <v>4181</v>
      </c>
      <c r="C174" s="93" t="s">
        <v>457</v>
      </c>
    </row>
    <row r="175" spans="1:3" x14ac:dyDescent="0.25">
      <c r="B175" s="2" t="s">
        <v>3956</v>
      </c>
      <c r="C175" s="93" t="s">
        <v>458</v>
      </c>
    </row>
    <row r="176" spans="1:3" x14ac:dyDescent="0.25">
      <c r="B176" s="2" t="s">
        <v>4174</v>
      </c>
      <c r="C176" s="93" t="s">
        <v>459</v>
      </c>
    </row>
    <row r="177" spans="2:3" x14ac:dyDescent="0.25">
      <c r="B177" s="2" t="s">
        <v>4175</v>
      </c>
      <c r="C177" s="93" t="s">
        <v>460</v>
      </c>
    </row>
    <row r="178" spans="2:3" x14ac:dyDescent="0.25">
      <c r="B178" s="2" t="s">
        <v>3962</v>
      </c>
      <c r="C178" s="93" t="s">
        <v>461</v>
      </c>
    </row>
    <row r="179" spans="2:3" x14ac:dyDescent="0.25">
      <c r="B179" s="2" t="s">
        <v>4143</v>
      </c>
      <c r="C179" s="93" t="s">
        <v>462</v>
      </c>
    </row>
    <row r="180" spans="2:3" x14ac:dyDescent="0.25">
      <c r="B180" s="2" t="s">
        <v>4177</v>
      </c>
      <c r="C180" s="93" t="s">
        <v>463</v>
      </c>
    </row>
    <row r="181" spans="2:3" x14ac:dyDescent="0.25">
      <c r="B181" s="2" t="s">
        <v>4179</v>
      </c>
      <c r="C181" s="93" t="s">
        <v>464</v>
      </c>
    </row>
    <row r="182" spans="2:3" x14ac:dyDescent="0.25">
      <c r="B182" s="2" t="s">
        <v>4180</v>
      </c>
      <c r="C182" s="93" t="s">
        <v>465</v>
      </c>
    </row>
    <row r="183" spans="2:3" x14ac:dyDescent="0.25">
      <c r="B183" s="2" t="s">
        <v>4183</v>
      </c>
      <c r="C183" s="93" t="s">
        <v>466</v>
      </c>
    </row>
    <row r="184" spans="2:3" x14ac:dyDescent="0.25">
      <c r="B184" s="2" t="s">
        <v>3979</v>
      </c>
      <c r="C184" s="93" t="s">
        <v>467</v>
      </c>
    </row>
    <row r="185" spans="2:3" x14ac:dyDescent="0.25">
      <c r="B185" s="2" t="s">
        <v>4185</v>
      </c>
      <c r="C185" s="93" t="s">
        <v>468</v>
      </c>
    </row>
    <row r="186" spans="2:3" x14ac:dyDescent="0.25">
      <c r="B186" s="2" t="s">
        <v>3966</v>
      </c>
      <c r="C186" s="93" t="s">
        <v>469</v>
      </c>
    </row>
    <row r="187" spans="2:3" x14ac:dyDescent="0.25">
      <c r="B187" s="2" t="s">
        <v>4182</v>
      </c>
      <c r="C187" s="93" t="s">
        <v>470</v>
      </c>
    </row>
    <row r="188" spans="2:3" x14ac:dyDescent="0.25">
      <c r="B188" s="2" t="s">
        <v>4121</v>
      </c>
      <c r="C188" s="93" t="s">
        <v>471</v>
      </c>
    </row>
    <row r="189" spans="2:3" x14ac:dyDescent="0.25">
      <c r="B189" s="2" t="s">
        <v>4126</v>
      </c>
      <c r="C189" s="93" t="s">
        <v>472</v>
      </c>
    </row>
    <row r="190" spans="2:3" x14ac:dyDescent="0.25">
      <c r="B190" s="2" t="s">
        <v>4127</v>
      </c>
      <c r="C190" s="93" t="s">
        <v>473</v>
      </c>
    </row>
    <row r="191" spans="2:3" x14ac:dyDescent="0.25">
      <c r="B191" s="2" t="s">
        <v>4186</v>
      </c>
      <c r="C191" s="93" t="s">
        <v>474</v>
      </c>
    </row>
    <row r="193" spans="1:3" x14ac:dyDescent="0.25">
      <c r="A193" s="2" t="s">
        <v>506</v>
      </c>
      <c r="B193" s="2" t="s">
        <v>4113</v>
      </c>
      <c r="C193" s="93" t="s">
        <v>475</v>
      </c>
    </row>
    <row r="194" spans="1:3" x14ac:dyDescent="0.25">
      <c r="B194" s="2" t="s">
        <v>4103</v>
      </c>
      <c r="C194" s="93" t="s">
        <v>476</v>
      </c>
    </row>
    <row r="195" spans="1:3" x14ac:dyDescent="0.25">
      <c r="B195" s="2" t="s">
        <v>4115</v>
      </c>
      <c r="C195" s="93" t="s">
        <v>477</v>
      </c>
    </row>
    <row r="196" spans="1:3" x14ac:dyDescent="0.25">
      <c r="B196" s="2" t="s">
        <v>478</v>
      </c>
      <c r="C196" s="93" t="s">
        <v>478</v>
      </c>
    </row>
    <row r="197" spans="1:3" x14ac:dyDescent="0.25">
      <c r="B197" s="2" t="s">
        <v>4123</v>
      </c>
      <c r="C197" s="93" t="s">
        <v>479</v>
      </c>
    </row>
    <row r="198" spans="1:3" x14ac:dyDescent="0.25">
      <c r="B198" s="2" t="s">
        <v>4125</v>
      </c>
      <c r="C198" s="93" t="s">
        <v>480</v>
      </c>
    </row>
    <row r="199" spans="1:3" x14ac:dyDescent="0.25">
      <c r="B199" s="2" t="s">
        <v>4104</v>
      </c>
      <c r="C199" s="93" t="s">
        <v>481</v>
      </c>
    </row>
    <row r="200" spans="1:3" x14ac:dyDescent="0.25">
      <c r="B200" s="2" t="s">
        <v>3944</v>
      </c>
      <c r="C200" s="93" t="s">
        <v>482</v>
      </c>
    </row>
    <row r="201" spans="1:3" x14ac:dyDescent="0.25">
      <c r="B201" s="2" t="s">
        <v>4105</v>
      </c>
      <c r="C201" s="93" t="s">
        <v>483</v>
      </c>
    </row>
    <row r="202" spans="1:3" x14ac:dyDescent="0.25">
      <c r="B202" s="2" t="s">
        <v>4106</v>
      </c>
      <c r="C202" s="93" t="s">
        <v>484</v>
      </c>
    </row>
    <row r="203" spans="1:3" x14ac:dyDescent="0.25">
      <c r="B203" s="2" t="s">
        <v>4107</v>
      </c>
      <c r="C203" s="93" t="s">
        <v>2170</v>
      </c>
    </row>
    <row r="204" spans="1:3" x14ac:dyDescent="0.25">
      <c r="B204" s="2" t="s">
        <v>4108</v>
      </c>
      <c r="C204" s="93" t="s">
        <v>2169</v>
      </c>
    </row>
    <row r="205" spans="1:3" x14ac:dyDescent="0.25">
      <c r="B205" s="2" t="s">
        <v>4109</v>
      </c>
      <c r="C205" s="93" t="s">
        <v>485</v>
      </c>
    </row>
    <row r="206" spans="1:3" x14ac:dyDescent="0.25">
      <c r="B206" s="2" t="s">
        <v>4110</v>
      </c>
      <c r="C206" s="93" t="s">
        <v>486</v>
      </c>
    </row>
    <row r="207" spans="1:3" x14ac:dyDescent="0.25">
      <c r="B207" s="81" t="s">
        <v>4119</v>
      </c>
      <c r="C207" s="93" t="s">
        <v>487</v>
      </c>
    </row>
    <row r="208" spans="1:3" x14ac:dyDescent="0.25">
      <c r="B208" s="2" t="s">
        <v>3956</v>
      </c>
      <c r="C208" s="93" t="s">
        <v>488</v>
      </c>
    </row>
    <row r="209" spans="2:3" x14ac:dyDescent="0.25">
      <c r="B209" s="2" t="s">
        <v>4092</v>
      </c>
      <c r="C209" s="93" t="s">
        <v>489</v>
      </c>
    </row>
    <row r="210" spans="2:3" x14ac:dyDescent="0.25">
      <c r="B210" s="2" t="s">
        <v>4111</v>
      </c>
      <c r="C210" s="93" t="s">
        <v>490</v>
      </c>
    </row>
    <row r="211" spans="2:3" x14ac:dyDescent="0.25">
      <c r="B211" s="2" t="s">
        <v>4112</v>
      </c>
      <c r="C211" s="93" t="s">
        <v>491</v>
      </c>
    </row>
    <row r="212" spans="2:3" x14ac:dyDescent="0.25">
      <c r="B212" s="2" t="s">
        <v>4117</v>
      </c>
      <c r="C212" s="93" t="s">
        <v>492</v>
      </c>
    </row>
    <row r="213" spans="2:3" x14ac:dyDescent="0.25">
      <c r="B213" s="2" t="s">
        <v>4114</v>
      </c>
      <c r="C213" s="93" t="s">
        <v>493</v>
      </c>
    </row>
    <row r="214" spans="2:3" x14ac:dyDescent="0.25">
      <c r="B214" s="2" t="s">
        <v>4116</v>
      </c>
      <c r="C214" s="93" t="s">
        <v>494</v>
      </c>
    </row>
    <row r="215" spans="2:3" x14ac:dyDescent="0.25">
      <c r="B215" s="2" t="s">
        <v>4118</v>
      </c>
      <c r="C215" s="93" t="s">
        <v>495</v>
      </c>
    </row>
    <row r="216" spans="2:3" x14ac:dyDescent="0.25">
      <c r="B216" s="2" t="s">
        <v>4122</v>
      </c>
      <c r="C216" s="93" t="s">
        <v>496</v>
      </c>
    </row>
    <row r="217" spans="2:3" x14ac:dyDescent="0.25">
      <c r="B217" s="2" t="s">
        <v>3979</v>
      </c>
      <c r="C217" s="93" t="s">
        <v>497</v>
      </c>
    </row>
    <row r="218" spans="2:3" x14ac:dyDescent="0.25">
      <c r="B218" s="2" t="s">
        <v>4124</v>
      </c>
      <c r="C218" s="93" t="s">
        <v>498</v>
      </c>
    </row>
    <row r="219" spans="2:3" x14ac:dyDescent="0.25">
      <c r="B219" s="2" t="s">
        <v>3966</v>
      </c>
      <c r="C219" s="93" t="s">
        <v>499</v>
      </c>
    </row>
    <row r="220" spans="2:3" x14ac:dyDescent="0.25">
      <c r="B220" s="2" t="s">
        <v>4120</v>
      </c>
      <c r="C220" s="93" t="s">
        <v>500</v>
      </c>
    </row>
    <row r="221" spans="2:3" x14ac:dyDescent="0.25">
      <c r="B221" s="2" t="s">
        <v>4121</v>
      </c>
      <c r="C221" s="93" t="s">
        <v>501</v>
      </c>
    </row>
    <row r="222" spans="2:3" x14ac:dyDescent="0.25">
      <c r="B222" s="2" t="s">
        <v>4126</v>
      </c>
      <c r="C222" s="93" t="s">
        <v>502</v>
      </c>
    </row>
    <row r="223" spans="2:3" x14ac:dyDescent="0.25">
      <c r="B223" s="2" t="s">
        <v>4127</v>
      </c>
      <c r="C223" s="93" t="s">
        <v>503</v>
      </c>
    </row>
    <row r="224" spans="2:3" x14ac:dyDescent="0.25">
      <c r="B224" s="2" t="s">
        <v>4128</v>
      </c>
      <c r="C224" s="93" t="s">
        <v>504</v>
      </c>
    </row>
    <row r="225" spans="1:3" x14ac:dyDescent="0.25">
      <c r="C225" s="5"/>
    </row>
    <row r="226" spans="1:3" x14ac:dyDescent="0.25">
      <c r="A226" s="2" t="s">
        <v>528</v>
      </c>
      <c r="B226" s="2" t="s">
        <v>4204</v>
      </c>
      <c r="C226" s="93" t="s">
        <v>507</v>
      </c>
    </row>
    <row r="227" spans="1:3" x14ac:dyDescent="0.25">
      <c r="B227" s="2" t="s">
        <v>4219</v>
      </c>
      <c r="C227" s="93" t="s">
        <v>508</v>
      </c>
    </row>
    <row r="228" spans="1:3" x14ac:dyDescent="0.25">
      <c r="B228" s="2" t="s">
        <v>4341</v>
      </c>
      <c r="C228" s="93" t="s">
        <v>509</v>
      </c>
    </row>
    <row r="229" spans="1:3" x14ac:dyDescent="0.25">
      <c r="B229" s="2" t="s">
        <v>4275</v>
      </c>
      <c r="C229" s="93" t="s">
        <v>512</v>
      </c>
    </row>
    <row r="230" spans="1:3" x14ac:dyDescent="0.25">
      <c r="B230" s="2" t="s">
        <v>4271</v>
      </c>
      <c r="C230" s="93" t="s">
        <v>510</v>
      </c>
    </row>
    <row r="231" spans="1:3" x14ac:dyDescent="0.25">
      <c r="B231" s="2" t="s">
        <v>4346</v>
      </c>
      <c r="C231" s="93" t="s">
        <v>511</v>
      </c>
    </row>
    <row r="232" spans="1:3" x14ac:dyDescent="0.25">
      <c r="B232" s="2" t="s">
        <v>4335</v>
      </c>
      <c r="C232" s="93" t="s">
        <v>513</v>
      </c>
    </row>
    <row r="233" spans="1:3" x14ac:dyDescent="0.25">
      <c r="B233" s="2" t="s">
        <v>4190</v>
      </c>
      <c r="C233" s="93" t="s">
        <v>514</v>
      </c>
    </row>
    <row r="234" spans="1:3" x14ac:dyDescent="0.25">
      <c r="B234" s="2" t="s">
        <v>4220</v>
      </c>
      <c r="C234" s="93" t="s">
        <v>515</v>
      </c>
    </row>
    <row r="235" spans="1:3" x14ac:dyDescent="0.25">
      <c r="B235" s="2" t="s">
        <v>4336</v>
      </c>
      <c r="C235" s="93" t="s">
        <v>516</v>
      </c>
    </row>
    <row r="236" spans="1:3" x14ac:dyDescent="0.25">
      <c r="B236" s="2" t="s">
        <v>4337</v>
      </c>
      <c r="C236" s="93" t="s">
        <v>517</v>
      </c>
    </row>
    <row r="237" spans="1:3" x14ac:dyDescent="0.25">
      <c r="B237" s="2" t="s">
        <v>4344</v>
      </c>
      <c r="C237" s="93" t="s">
        <v>518</v>
      </c>
    </row>
    <row r="238" spans="1:3" x14ac:dyDescent="0.25">
      <c r="B238" s="2" t="s">
        <v>4338</v>
      </c>
      <c r="C238" s="93" t="s">
        <v>519</v>
      </c>
    </row>
    <row r="239" spans="1:3" x14ac:dyDescent="0.25">
      <c r="B239" s="2" t="s">
        <v>4201</v>
      </c>
      <c r="C239" s="93" t="s">
        <v>520</v>
      </c>
    </row>
    <row r="240" spans="1:3" x14ac:dyDescent="0.25">
      <c r="B240" s="2" t="s">
        <v>4339</v>
      </c>
      <c r="C240" s="93" t="s">
        <v>521</v>
      </c>
    </row>
    <row r="241" spans="1:3" x14ac:dyDescent="0.25">
      <c r="B241" s="2" t="s">
        <v>4340</v>
      </c>
      <c r="C241" s="93" t="s">
        <v>522</v>
      </c>
    </row>
    <row r="242" spans="1:3" x14ac:dyDescent="0.25">
      <c r="B242" s="2" t="s">
        <v>4117</v>
      </c>
      <c r="C242" s="93" t="s">
        <v>523</v>
      </c>
    </row>
    <row r="243" spans="1:3" x14ac:dyDescent="0.25">
      <c r="B243" s="2" t="s">
        <v>4343</v>
      </c>
      <c r="C243" s="93" t="s">
        <v>2155</v>
      </c>
    </row>
    <row r="244" spans="1:3" x14ac:dyDescent="0.25">
      <c r="B244" s="2" t="s">
        <v>4177</v>
      </c>
      <c r="C244" s="93" t="s">
        <v>524</v>
      </c>
    </row>
    <row r="245" spans="1:3" x14ac:dyDescent="0.25">
      <c r="B245" s="2" t="s">
        <v>4342</v>
      </c>
      <c r="C245" s="93" t="s">
        <v>525</v>
      </c>
    </row>
    <row r="246" spans="1:3" x14ac:dyDescent="0.25">
      <c r="B246" s="2" t="s">
        <v>4180</v>
      </c>
      <c r="C246" s="93" t="s">
        <v>526</v>
      </c>
    </row>
    <row r="247" spans="1:3" x14ac:dyDescent="0.25">
      <c r="B247" s="2" t="s">
        <v>4345</v>
      </c>
      <c r="C247" s="93" t="s">
        <v>527</v>
      </c>
    </row>
    <row r="249" spans="1:3" x14ac:dyDescent="0.25">
      <c r="A249" s="2" t="s">
        <v>552</v>
      </c>
      <c r="B249" s="2" t="s">
        <v>4204</v>
      </c>
      <c r="C249" s="93" t="s">
        <v>529</v>
      </c>
    </row>
    <row r="250" spans="1:3" x14ac:dyDescent="0.25">
      <c r="B250" s="2" t="s">
        <v>4188</v>
      </c>
      <c r="C250" s="93" t="s">
        <v>530</v>
      </c>
    </row>
    <row r="251" spans="1:3" x14ac:dyDescent="0.25">
      <c r="B251" s="2" t="s">
        <v>3809</v>
      </c>
      <c r="C251" s="93" t="s">
        <v>531</v>
      </c>
    </row>
    <row r="252" spans="1:3" x14ac:dyDescent="0.25">
      <c r="B252" s="2" t="s">
        <v>4218</v>
      </c>
      <c r="C252" s="93" t="s">
        <v>534</v>
      </c>
    </row>
    <row r="253" spans="1:3" x14ac:dyDescent="0.25">
      <c r="B253" s="2" t="s">
        <v>4216</v>
      </c>
      <c r="C253" s="93" t="s">
        <v>532</v>
      </c>
    </row>
    <row r="254" spans="1:3" x14ac:dyDescent="0.25">
      <c r="B254" s="2" t="s">
        <v>4217</v>
      </c>
      <c r="C254" s="93" t="s">
        <v>533</v>
      </c>
    </row>
    <row r="255" spans="1:3" x14ac:dyDescent="0.25">
      <c r="B255" s="2" t="s">
        <v>4189</v>
      </c>
      <c r="C255" s="93" t="s">
        <v>535</v>
      </c>
    </row>
    <row r="256" spans="1:3" x14ac:dyDescent="0.25">
      <c r="B256" s="2" t="s">
        <v>4190</v>
      </c>
      <c r="C256" s="93" t="s">
        <v>536</v>
      </c>
    </row>
    <row r="257" spans="2:3" x14ac:dyDescent="0.25">
      <c r="B257" s="2" t="s">
        <v>4191</v>
      </c>
      <c r="C257" s="93" t="s">
        <v>1978</v>
      </c>
    </row>
    <row r="258" spans="2:3" x14ac:dyDescent="0.25">
      <c r="B258" s="2" t="s">
        <v>4192</v>
      </c>
      <c r="C258" s="93" t="s">
        <v>537</v>
      </c>
    </row>
    <row r="259" spans="2:3" x14ac:dyDescent="0.25">
      <c r="B259" s="2" t="s">
        <v>4193</v>
      </c>
      <c r="C259" s="93" t="s">
        <v>538</v>
      </c>
    </row>
    <row r="260" spans="2:3" x14ac:dyDescent="0.25">
      <c r="B260" s="2" t="s">
        <v>4194</v>
      </c>
      <c r="C260" s="93" t="s">
        <v>1979</v>
      </c>
    </row>
    <row r="261" spans="2:3" x14ac:dyDescent="0.25">
      <c r="B261" s="2" t="s">
        <v>4195</v>
      </c>
      <c r="C261" s="93" t="s">
        <v>1980</v>
      </c>
    </row>
    <row r="262" spans="2:3" x14ac:dyDescent="0.25">
      <c r="B262" s="2" t="s">
        <v>4251</v>
      </c>
      <c r="C262" s="93" t="s">
        <v>539</v>
      </c>
    </row>
    <row r="263" spans="2:3" x14ac:dyDescent="0.25">
      <c r="B263" s="2" t="s">
        <v>4210</v>
      </c>
      <c r="C263" s="93" t="s">
        <v>540</v>
      </c>
    </row>
    <row r="264" spans="2:3" x14ac:dyDescent="0.25">
      <c r="B264" s="2" t="s">
        <v>4211</v>
      </c>
      <c r="C264" s="93" t="s">
        <v>541</v>
      </c>
    </row>
    <row r="265" spans="2:3" x14ac:dyDescent="0.25">
      <c r="B265" s="2" t="s">
        <v>4197</v>
      </c>
      <c r="C265" s="93" t="s">
        <v>542</v>
      </c>
    </row>
    <row r="266" spans="2:3" x14ac:dyDescent="0.25">
      <c r="B266" s="2" t="s">
        <v>4198</v>
      </c>
      <c r="C266" s="93" t="s">
        <v>543</v>
      </c>
    </row>
    <row r="267" spans="2:3" x14ac:dyDescent="0.25">
      <c r="B267" s="2" t="s">
        <v>4199</v>
      </c>
      <c r="C267" s="93" t="s">
        <v>4252</v>
      </c>
    </row>
    <row r="268" spans="2:3" x14ac:dyDescent="0.25">
      <c r="B268" s="2" t="s">
        <v>4200</v>
      </c>
      <c r="C268" s="93" t="s">
        <v>4253</v>
      </c>
    </row>
    <row r="269" spans="2:3" x14ac:dyDescent="0.25">
      <c r="B269" s="2" t="s">
        <v>4201</v>
      </c>
      <c r="C269" s="93" t="s">
        <v>544</v>
      </c>
    </row>
    <row r="270" spans="2:3" x14ac:dyDescent="0.25">
      <c r="B270" s="2" t="s">
        <v>4202</v>
      </c>
      <c r="C270" s="93" t="s">
        <v>545</v>
      </c>
    </row>
    <row r="271" spans="2:3" x14ac:dyDescent="0.25">
      <c r="B271" s="2" t="s">
        <v>4203</v>
      </c>
      <c r="C271" s="93" t="s">
        <v>546</v>
      </c>
    </row>
    <row r="272" spans="2:3" x14ac:dyDescent="0.25">
      <c r="B272" s="2" t="s">
        <v>4117</v>
      </c>
      <c r="C272" s="93" t="s">
        <v>547</v>
      </c>
    </row>
    <row r="273" spans="2:3" x14ac:dyDescent="0.25">
      <c r="B273" s="2" t="s">
        <v>4207</v>
      </c>
      <c r="C273" s="93" t="s">
        <v>1981</v>
      </c>
    </row>
    <row r="274" spans="2:3" x14ac:dyDescent="0.25">
      <c r="B274" s="2" t="s">
        <v>4208</v>
      </c>
      <c r="C274" s="93" t="s">
        <v>4254</v>
      </c>
    </row>
    <row r="275" spans="2:3" x14ac:dyDescent="0.25">
      <c r="B275" s="2" t="s">
        <v>4205</v>
      </c>
      <c r="C275" s="93" t="s">
        <v>548</v>
      </c>
    </row>
    <row r="276" spans="2:3" x14ac:dyDescent="0.25">
      <c r="B276" s="2" t="s">
        <v>4206</v>
      </c>
      <c r="C276" s="93" t="s">
        <v>549</v>
      </c>
    </row>
    <row r="277" spans="2:3" x14ac:dyDescent="0.25">
      <c r="B277" s="2" t="s">
        <v>4209</v>
      </c>
      <c r="C277" s="93" t="s">
        <v>550</v>
      </c>
    </row>
    <row r="278" spans="2:3" x14ac:dyDescent="0.25">
      <c r="B278" s="2" t="s">
        <v>4212</v>
      </c>
      <c r="C278" s="93" t="s">
        <v>551</v>
      </c>
    </row>
    <row r="279" spans="2:3" x14ac:dyDescent="0.25">
      <c r="B279" s="2" t="s">
        <v>4213</v>
      </c>
      <c r="C279" s="93" t="s">
        <v>1983</v>
      </c>
    </row>
    <row r="280" spans="2:3" x14ac:dyDescent="0.25">
      <c r="B280" s="2" t="s">
        <v>4214</v>
      </c>
      <c r="C280" s="93" t="s">
        <v>1982</v>
      </c>
    </row>
    <row r="281" spans="2:3" x14ac:dyDescent="0.25">
      <c r="B281" s="2" t="s">
        <v>4215</v>
      </c>
      <c r="C281" s="93" t="s">
        <v>2883</v>
      </c>
    </row>
    <row r="282" spans="2:3" x14ac:dyDescent="0.25">
      <c r="B282" s="2" t="s">
        <v>4255</v>
      </c>
      <c r="C282" s="93" t="s">
        <v>2884</v>
      </c>
    </row>
    <row r="283" spans="2:3" x14ac:dyDescent="0.25">
      <c r="B283" s="2" t="s">
        <v>4256</v>
      </c>
      <c r="C283" s="93" t="s">
        <v>2885</v>
      </c>
    </row>
    <row r="284" spans="2:3" x14ac:dyDescent="0.25">
      <c r="B284" s="2" t="s">
        <v>4257</v>
      </c>
      <c r="C284" s="93" t="s">
        <v>2886</v>
      </c>
    </row>
    <row r="285" spans="2:3" x14ac:dyDescent="0.25">
      <c r="B285" s="2" t="s">
        <v>4258</v>
      </c>
      <c r="C285" s="93" t="s">
        <v>2887</v>
      </c>
    </row>
    <row r="286" spans="2:3" x14ac:dyDescent="0.25">
      <c r="B286" s="2" t="s">
        <v>4259</v>
      </c>
      <c r="C286" s="93" t="s">
        <v>2888</v>
      </c>
    </row>
    <row r="287" spans="2:3" x14ac:dyDescent="0.25">
      <c r="B287" s="2" t="s">
        <v>4250</v>
      </c>
      <c r="C287" s="93" t="s">
        <v>4249</v>
      </c>
    </row>
    <row r="289" spans="1:3" x14ac:dyDescent="0.25">
      <c r="A289" s="2" t="s">
        <v>576</v>
      </c>
      <c r="B289" s="2" t="s">
        <v>4204</v>
      </c>
      <c r="C289" s="93" t="s">
        <v>553</v>
      </c>
    </row>
    <row r="290" spans="1:3" x14ac:dyDescent="0.25">
      <c r="B290" s="2" t="s">
        <v>4188</v>
      </c>
      <c r="C290" s="93" t="s">
        <v>554</v>
      </c>
    </row>
    <row r="291" spans="1:3" x14ac:dyDescent="0.25">
      <c r="B291" s="2" t="s">
        <v>3809</v>
      </c>
      <c r="C291" s="93" t="s">
        <v>555</v>
      </c>
    </row>
    <row r="292" spans="1:3" x14ac:dyDescent="0.25">
      <c r="B292" s="2" t="s">
        <v>4218</v>
      </c>
      <c r="C292" s="93" t="s">
        <v>558</v>
      </c>
    </row>
    <row r="293" spans="1:3" x14ac:dyDescent="0.25">
      <c r="B293" s="2" t="s">
        <v>4216</v>
      </c>
      <c r="C293" s="93" t="s">
        <v>556</v>
      </c>
    </row>
    <row r="294" spans="1:3" x14ac:dyDescent="0.25">
      <c r="B294" s="2" t="s">
        <v>4217</v>
      </c>
      <c r="C294" s="93" t="s">
        <v>557</v>
      </c>
    </row>
    <row r="295" spans="1:3" x14ac:dyDescent="0.25">
      <c r="B295" s="2" t="s">
        <v>4189</v>
      </c>
      <c r="C295" s="93" t="s">
        <v>559</v>
      </c>
    </row>
    <row r="296" spans="1:3" x14ac:dyDescent="0.25">
      <c r="B296" s="2" t="s">
        <v>4190</v>
      </c>
      <c r="C296" s="93" t="s">
        <v>560</v>
      </c>
    </row>
    <row r="297" spans="1:3" x14ac:dyDescent="0.25">
      <c r="B297" s="2" t="s">
        <v>4191</v>
      </c>
      <c r="C297" s="93" t="s">
        <v>1968</v>
      </c>
    </row>
    <row r="298" spans="1:3" x14ac:dyDescent="0.25">
      <c r="B298" s="2" t="s">
        <v>4192</v>
      </c>
      <c r="C298" s="93" t="s">
        <v>561</v>
      </c>
    </row>
    <row r="299" spans="1:3" x14ac:dyDescent="0.25">
      <c r="B299" s="2" t="s">
        <v>4193</v>
      </c>
      <c r="C299" s="93" t="s">
        <v>562</v>
      </c>
    </row>
    <row r="300" spans="1:3" x14ac:dyDescent="0.25">
      <c r="B300" s="2" t="s">
        <v>4194</v>
      </c>
      <c r="C300" s="93" t="s">
        <v>1969</v>
      </c>
    </row>
    <row r="301" spans="1:3" x14ac:dyDescent="0.25">
      <c r="B301" s="2" t="s">
        <v>4195</v>
      </c>
      <c r="C301" s="93" t="s">
        <v>1970</v>
      </c>
    </row>
    <row r="302" spans="1:3" x14ac:dyDescent="0.25">
      <c r="B302" s="2" t="s">
        <v>4196</v>
      </c>
      <c r="C302" s="93" t="s">
        <v>563</v>
      </c>
    </row>
    <row r="303" spans="1:3" x14ac:dyDescent="0.25">
      <c r="B303" s="2" t="s">
        <v>4210</v>
      </c>
      <c r="C303" s="93" t="s">
        <v>564</v>
      </c>
    </row>
    <row r="304" spans="1:3" x14ac:dyDescent="0.25">
      <c r="B304" s="2" t="s">
        <v>4211</v>
      </c>
      <c r="C304" s="93" t="s">
        <v>565</v>
      </c>
    </row>
    <row r="305" spans="2:3" x14ac:dyDescent="0.25">
      <c r="B305" s="2" t="s">
        <v>4197</v>
      </c>
      <c r="C305" s="93" t="s">
        <v>566</v>
      </c>
    </row>
    <row r="306" spans="2:3" x14ac:dyDescent="0.25">
      <c r="B306" s="2" t="s">
        <v>4198</v>
      </c>
      <c r="C306" s="93" t="s">
        <v>567</v>
      </c>
    </row>
    <row r="307" spans="2:3" x14ac:dyDescent="0.25">
      <c r="B307" s="2" t="s">
        <v>4199</v>
      </c>
      <c r="C307" s="93" t="s">
        <v>1971</v>
      </c>
    </row>
    <row r="308" spans="2:3" x14ac:dyDescent="0.25">
      <c r="B308" s="2" t="s">
        <v>4200</v>
      </c>
      <c r="C308" s="93" t="s">
        <v>1972</v>
      </c>
    </row>
    <row r="309" spans="2:3" x14ac:dyDescent="0.25">
      <c r="B309" s="2" t="s">
        <v>4201</v>
      </c>
      <c r="C309" s="93" t="s">
        <v>568</v>
      </c>
    </row>
    <row r="310" spans="2:3" x14ac:dyDescent="0.25">
      <c r="B310" s="2" t="s">
        <v>4202</v>
      </c>
      <c r="C310" s="93" t="s">
        <v>569</v>
      </c>
    </row>
    <row r="311" spans="2:3" x14ac:dyDescent="0.25">
      <c r="B311" s="2" t="s">
        <v>4203</v>
      </c>
      <c r="C311" s="93" t="s">
        <v>570</v>
      </c>
    </row>
    <row r="312" spans="2:3" x14ac:dyDescent="0.25">
      <c r="B312" s="2" t="s">
        <v>4117</v>
      </c>
      <c r="C312" s="93" t="s">
        <v>571</v>
      </c>
    </row>
    <row r="313" spans="2:3" x14ac:dyDescent="0.25">
      <c r="B313" s="2" t="s">
        <v>4207</v>
      </c>
      <c r="C313" s="93" t="s">
        <v>1973</v>
      </c>
    </row>
    <row r="314" spans="2:3" x14ac:dyDescent="0.25">
      <c r="B314" s="2" t="s">
        <v>4208</v>
      </c>
      <c r="C314" s="93" t="s">
        <v>1974</v>
      </c>
    </row>
    <row r="315" spans="2:3" x14ac:dyDescent="0.25">
      <c r="B315" s="2" t="s">
        <v>4205</v>
      </c>
      <c r="C315" s="93" t="s">
        <v>572</v>
      </c>
    </row>
    <row r="316" spans="2:3" x14ac:dyDescent="0.25">
      <c r="B316" s="2" t="s">
        <v>4206</v>
      </c>
      <c r="C316" s="93" t="s">
        <v>573</v>
      </c>
    </row>
    <row r="317" spans="2:3" x14ac:dyDescent="0.25">
      <c r="B317" s="2" t="s">
        <v>4209</v>
      </c>
      <c r="C317" s="93" t="s">
        <v>574</v>
      </c>
    </row>
    <row r="318" spans="2:3" x14ac:dyDescent="0.25">
      <c r="B318" s="2" t="s">
        <v>4212</v>
      </c>
      <c r="C318" s="93" t="s">
        <v>575</v>
      </c>
    </row>
    <row r="319" spans="2:3" x14ac:dyDescent="0.25">
      <c r="B319" s="2" t="s">
        <v>4213</v>
      </c>
      <c r="C319" s="93" t="s">
        <v>1976</v>
      </c>
    </row>
    <row r="320" spans="2:3" x14ac:dyDescent="0.25">
      <c r="B320" s="2" t="s">
        <v>4214</v>
      </c>
      <c r="C320" s="93" t="s">
        <v>1977</v>
      </c>
    </row>
    <row r="321" spans="1:3" x14ac:dyDescent="0.25">
      <c r="B321" s="2" t="s">
        <v>4215</v>
      </c>
      <c r="C321" s="93" t="s">
        <v>1975</v>
      </c>
    </row>
    <row r="323" spans="1:3" x14ac:dyDescent="0.25">
      <c r="A323" s="2" t="s">
        <v>1915</v>
      </c>
      <c r="B323" s="2" t="s">
        <v>4113</v>
      </c>
      <c r="C323" s="93" t="s">
        <v>2184</v>
      </c>
    </row>
    <row r="324" spans="1:3" x14ac:dyDescent="0.25">
      <c r="B324" s="2" t="s">
        <v>4103</v>
      </c>
      <c r="C324" s="93" t="s">
        <v>2171</v>
      </c>
    </row>
    <row r="325" spans="1:3" x14ac:dyDescent="0.25">
      <c r="B325" s="2" t="s">
        <v>4115</v>
      </c>
      <c r="C325" s="93" t="s">
        <v>2187</v>
      </c>
    </row>
    <row r="326" spans="1:3" x14ac:dyDescent="0.25">
      <c r="B326" s="2" t="s">
        <v>4189</v>
      </c>
      <c r="C326" s="93" t="s">
        <v>2172</v>
      </c>
    </row>
    <row r="327" spans="1:3" x14ac:dyDescent="0.25">
      <c r="B327" s="2" t="s">
        <v>3944</v>
      </c>
      <c r="C327" s="93" t="s">
        <v>2173</v>
      </c>
    </row>
    <row r="328" spans="1:3" x14ac:dyDescent="0.25">
      <c r="B328" s="2" t="s">
        <v>4105</v>
      </c>
      <c r="C328" s="93" t="s">
        <v>2174</v>
      </c>
    </row>
    <row r="329" spans="1:3" x14ac:dyDescent="0.25">
      <c r="B329" s="2" t="s">
        <v>4297</v>
      </c>
      <c r="C329" s="93" t="s">
        <v>2175</v>
      </c>
    </row>
    <row r="330" spans="1:3" x14ac:dyDescent="0.25">
      <c r="B330" s="2" t="s">
        <v>4107</v>
      </c>
      <c r="C330" s="93" t="s">
        <v>2176</v>
      </c>
    </row>
    <row r="331" spans="1:3" x14ac:dyDescent="0.25">
      <c r="B331" s="2" t="s">
        <v>4298</v>
      </c>
      <c r="C331" s="93" t="s">
        <v>2177</v>
      </c>
    </row>
    <row r="332" spans="1:3" x14ac:dyDescent="0.25">
      <c r="B332" s="2" t="s">
        <v>4299</v>
      </c>
      <c r="C332" s="93" t="s">
        <v>2178</v>
      </c>
    </row>
    <row r="333" spans="1:3" x14ac:dyDescent="0.25">
      <c r="B333" s="2" t="s">
        <v>4300</v>
      </c>
      <c r="C333" s="93" t="s">
        <v>2179</v>
      </c>
    </row>
    <row r="334" spans="1:3" x14ac:dyDescent="0.25">
      <c r="B334" s="2" t="s">
        <v>3956</v>
      </c>
      <c r="C334" s="93" t="s">
        <v>2180</v>
      </c>
    </row>
    <row r="335" spans="1:3" x14ac:dyDescent="0.25">
      <c r="B335" s="2" t="s">
        <v>4092</v>
      </c>
      <c r="C335" s="93" t="s">
        <v>2181</v>
      </c>
    </row>
    <row r="336" spans="1:3" x14ac:dyDescent="0.25">
      <c r="B336" s="2" t="s">
        <v>4111</v>
      </c>
      <c r="C336" s="93" t="s">
        <v>2182</v>
      </c>
    </row>
    <row r="337" spans="2:3" x14ac:dyDescent="0.25">
      <c r="B337" s="2" t="s">
        <v>4301</v>
      </c>
      <c r="C337" s="93" t="s">
        <v>2183</v>
      </c>
    </row>
    <row r="338" spans="2:3" x14ac:dyDescent="0.25">
      <c r="B338" s="2" t="s">
        <v>4143</v>
      </c>
      <c r="C338" s="93" t="s">
        <v>2189</v>
      </c>
    </row>
    <row r="339" spans="2:3" x14ac:dyDescent="0.25">
      <c r="B339" s="2" t="s">
        <v>4123</v>
      </c>
      <c r="C339" s="93" t="s">
        <v>2196</v>
      </c>
    </row>
    <row r="340" spans="2:3" x14ac:dyDescent="0.25">
      <c r="B340" s="2" t="s">
        <v>4125</v>
      </c>
      <c r="C340" s="93" t="s">
        <v>2198</v>
      </c>
    </row>
    <row r="341" spans="2:3" x14ac:dyDescent="0.25">
      <c r="B341" s="2" t="s">
        <v>4303</v>
      </c>
      <c r="C341" s="93" t="s">
        <v>2202</v>
      </c>
    </row>
    <row r="342" spans="2:3" x14ac:dyDescent="0.25">
      <c r="B342" s="2" t="s">
        <v>4128</v>
      </c>
      <c r="C342" s="93" t="s">
        <v>2201</v>
      </c>
    </row>
    <row r="343" spans="2:3" x14ac:dyDescent="0.25">
      <c r="B343" s="2" t="s">
        <v>4119</v>
      </c>
      <c r="C343" s="93" t="s">
        <v>2191</v>
      </c>
    </row>
    <row r="344" spans="2:3" x14ac:dyDescent="0.25">
      <c r="B344" s="2" t="s">
        <v>4126</v>
      </c>
      <c r="C344" s="93" t="s">
        <v>2199</v>
      </c>
    </row>
    <row r="345" spans="2:3" x14ac:dyDescent="0.25">
      <c r="B345" s="2" t="s">
        <v>4127</v>
      </c>
      <c r="C345" s="93" t="s">
        <v>2200</v>
      </c>
    </row>
    <row r="346" spans="2:3" x14ac:dyDescent="0.25">
      <c r="B346" s="2" t="s">
        <v>3966</v>
      </c>
      <c r="C346" s="93" t="s">
        <v>2185</v>
      </c>
    </row>
    <row r="347" spans="2:3" x14ac:dyDescent="0.25">
      <c r="B347" s="2" t="s">
        <v>4182</v>
      </c>
      <c r="C347" s="93" t="s">
        <v>2192</v>
      </c>
    </row>
    <row r="348" spans="2:3" x14ac:dyDescent="0.25">
      <c r="B348" s="2" t="s">
        <v>4302</v>
      </c>
      <c r="C348" s="93" t="s">
        <v>2193</v>
      </c>
    </row>
    <row r="349" spans="2:3" x14ac:dyDescent="0.25">
      <c r="B349" s="2" t="s">
        <v>4114</v>
      </c>
      <c r="C349" s="93" t="s">
        <v>2186</v>
      </c>
    </row>
    <row r="350" spans="2:3" x14ac:dyDescent="0.25">
      <c r="B350" s="2" t="s">
        <v>4116</v>
      </c>
      <c r="C350" s="93" t="s">
        <v>2188</v>
      </c>
    </row>
    <row r="351" spans="2:3" x14ac:dyDescent="0.25">
      <c r="B351" s="2" t="s">
        <v>4118</v>
      </c>
      <c r="C351" s="93" t="s">
        <v>2190</v>
      </c>
    </row>
    <row r="352" spans="2:3" x14ac:dyDescent="0.25">
      <c r="B352" s="2" t="s">
        <v>4122</v>
      </c>
      <c r="C352" s="93" t="s">
        <v>2194</v>
      </c>
    </row>
    <row r="353" spans="1:3" x14ac:dyDescent="0.25">
      <c r="B353" s="2" t="s">
        <v>3979</v>
      </c>
      <c r="C353" s="93" t="s">
        <v>2195</v>
      </c>
    </row>
    <row r="354" spans="1:3" x14ac:dyDescent="0.25">
      <c r="B354" s="2" t="s">
        <v>4124</v>
      </c>
      <c r="C354" s="93" t="s">
        <v>2197</v>
      </c>
    </row>
    <row r="355" spans="1:3" x14ac:dyDescent="0.25">
      <c r="B355" s="2" t="s">
        <v>4304</v>
      </c>
      <c r="C355" s="93" t="s">
        <v>4304</v>
      </c>
    </row>
    <row r="356" spans="1:3" x14ac:dyDescent="0.25">
      <c r="A356" s="5"/>
      <c r="B356" s="5" t="s">
        <v>4305</v>
      </c>
      <c r="C356" s="93" t="s">
        <v>4325</v>
      </c>
    </row>
    <row r="357" spans="1:3" x14ac:dyDescent="0.25">
      <c r="A357" s="5"/>
      <c r="B357" s="5" t="s">
        <v>4306</v>
      </c>
      <c r="C357" s="93" t="s">
        <v>4307</v>
      </c>
    </row>
    <row r="358" spans="1:3" x14ac:dyDescent="0.25">
      <c r="A358" s="5"/>
      <c r="B358" s="5" t="s">
        <v>4278</v>
      </c>
      <c r="C358" s="93" t="s">
        <v>4308</v>
      </c>
    </row>
    <row r="359" spans="1:3" x14ac:dyDescent="0.25">
      <c r="A359" s="5"/>
      <c r="B359" s="5" t="s">
        <v>4309</v>
      </c>
      <c r="C359" s="93" t="s">
        <v>4310</v>
      </c>
    </row>
    <row r="360" spans="1:3" x14ac:dyDescent="0.25">
      <c r="A360" s="5"/>
      <c r="B360" s="5" t="s">
        <v>4311</v>
      </c>
      <c r="C360" s="93" t="s">
        <v>4312</v>
      </c>
    </row>
    <row r="361" spans="1:3" x14ac:dyDescent="0.25">
      <c r="A361" s="5"/>
      <c r="B361" s="5" t="s">
        <v>4313</v>
      </c>
      <c r="C361" s="93" t="s">
        <v>4314</v>
      </c>
    </row>
    <row r="362" spans="1:3" x14ac:dyDescent="0.25">
      <c r="A362" s="5"/>
      <c r="B362" s="5" t="s">
        <v>4319</v>
      </c>
      <c r="C362" s="93" t="s">
        <v>4320</v>
      </c>
    </row>
    <row r="363" spans="1:3" x14ac:dyDescent="0.25">
      <c r="A363" s="5"/>
      <c r="B363" s="5" t="s">
        <v>4321</v>
      </c>
      <c r="C363" s="93" t="s">
        <v>4322</v>
      </c>
    </row>
    <row r="364" spans="1:3" x14ac:dyDescent="0.25">
      <c r="A364" s="5"/>
      <c r="B364" s="5" t="s">
        <v>4323</v>
      </c>
      <c r="C364" s="93" t="s">
        <v>4324</v>
      </c>
    </row>
    <row r="365" spans="1:3" x14ac:dyDescent="0.25">
      <c r="A365" s="5"/>
      <c r="B365" s="5" t="s">
        <v>4315</v>
      </c>
      <c r="C365" s="93" t="s">
        <v>4316</v>
      </c>
    </row>
    <row r="366" spans="1:3" x14ac:dyDescent="0.25">
      <c r="A366" s="5"/>
      <c r="B366" s="5" t="s">
        <v>4317</v>
      </c>
      <c r="C366" s="93" t="s">
        <v>4318</v>
      </c>
    </row>
    <row r="368" spans="1:3" x14ac:dyDescent="0.25">
      <c r="A368" s="2" t="s">
        <v>3938</v>
      </c>
      <c r="B368" s="2" t="s">
        <v>3940</v>
      </c>
      <c r="C368" s="93" t="s">
        <v>3939</v>
      </c>
    </row>
    <row r="369" spans="2:3" x14ac:dyDescent="0.25">
      <c r="B369" s="2" t="s">
        <v>3942</v>
      </c>
      <c r="C369" s="93" t="s">
        <v>3941</v>
      </c>
    </row>
    <row r="370" spans="2:3" x14ac:dyDescent="0.25">
      <c r="B370" s="2" t="s">
        <v>3944</v>
      </c>
      <c r="C370" s="93" t="s">
        <v>3943</v>
      </c>
    </row>
    <row r="371" spans="2:3" x14ac:dyDescent="0.25">
      <c r="B371" s="2" t="s">
        <v>3946</v>
      </c>
      <c r="C371" s="93" t="s">
        <v>3945</v>
      </c>
    </row>
    <row r="372" spans="2:3" x14ac:dyDescent="0.25">
      <c r="B372" s="2" t="s">
        <v>3948</v>
      </c>
      <c r="C372" s="93" t="s">
        <v>3947</v>
      </c>
    </row>
    <row r="373" spans="2:3" x14ac:dyDescent="0.25">
      <c r="B373" s="2" t="s">
        <v>3950</v>
      </c>
      <c r="C373" s="93" t="s">
        <v>3949</v>
      </c>
    </row>
    <row r="374" spans="2:3" x14ac:dyDescent="0.25">
      <c r="B374" s="2" t="s">
        <v>3950</v>
      </c>
      <c r="C374" s="93" t="s">
        <v>3949</v>
      </c>
    </row>
    <row r="375" spans="2:3" x14ac:dyDescent="0.25">
      <c r="B375" s="2" t="s">
        <v>3952</v>
      </c>
      <c r="C375" s="93" t="s">
        <v>3951</v>
      </c>
    </row>
    <row r="376" spans="2:3" x14ac:dyDescent="0.25">
      <c r="B376" s="2" t="s">
        <v>3953</v>
      </c>
      <c r="C376" s="93" t="s">
        <v>3954</v>
      </c>
    </row>
    <row r="377" spans="2:3" x14ac:dyDescent="0.25">
      <c r="B377" s="2" t="s">
        <v>3956</v>
      </c>
      <c r="C377" s="93" t="s">
        <v>3955</v>
      </c>
    </row>
    <row r="378" spans="2:3" x14ac:dyDescent="0.25">
      <c r="B378" s="2" t="s">
        <v>3958</v>
      </c>
      <c r="C378" s="93" t="s">
        <v>3957</v>
      </c>
    </row>
    <row r="379" spans="2:3" x14ac:dyDescent="0.25">
      <c r="B379" s="2" t="s">
        <v>3960</v>
      </c>
      <c r="C379" s="93" t="s">
        <v>3959</v>
      </c>
    </row>
    <row r="380" spans="2:3" x14ac:dyDescent="0.25">
      <c r="B380" s="2" t="s">
        <v>3962</v>
      </c>
      <c r="C380" s="93" t="s">
        <v>3961</v>
      </c>
    </row>
    <row r="381" spans="2:3" x14ac:dyDescent="0.25">
      <c r="B381" s="2" t="s">
        <v>3964</v>
      </c>
      <c r="C381" s="93" t="s">
        <v>3963</v>
      </c>
    </row>
    <row r="382" spans="2:3" x14ac:dyDescent="0.25">
      <c r="B382" s="2" t="s">
        <v>3966</v>
      </c>
      <c r="C382" s="93" t="s">
        <v>3965</v>
      </c>
    </row>
    <row r="383" spans="2:3" x14ac:dyDescent="0.25">
      <c r="B383" s="97" t="s">
        <v>3967</v>
      </c>
      <c r="C383" s="49" t="s">
        <v>463</v>
      </c>
    </row>
    <row r="384" spans="2:3" x14ac:dyDescent="0.25">
      <c r="B384" s="2" t="s">
        <v>3969</v>
      </c>
      <c r="C384" s="93" t="s">
        <v>3968</v>
      </c>
    </row>
    <row r="385" spans="2:3" x14ac:dyDescent="0.25">
      <c r="B385" s="2" t="s">
        <v>3971</v>
      </c>
      <c r="C385" s="93" t="s">
        <v>3970</v>
      </c>
    </row>
    <row r="386" spans="2:3" x14ac:dyDescent="0.25">
      <c r="B386" s="2" t="s">
        <v>3973</v>
      </c>
      <c r="C386" s="93" t="s">
        <v>3972</v>
      </c>
    </row>
    <row r="387" spans="2:3" x14ac:dyDescent="0.25">
      <c r="B387" s="96" t="s">
        <v>3975</v>
      </c>
      <c r="C387" s="93" t="s">
        <v>3974</v>
      </c>
    </row>
    <row r="388" spans="2:3" x14ac:dyDescent="0.25">
      <c r="B388" s="2" t="s">
        <v>3977</v>
      </c>
      <c r="C388" s="93" t="s">
        <v>3976</v>
      </c>
    </row>
    <row r="389" spans="2:3" x14ac:dyDescent="0.25">
      <c r="B389" s="97" t="s">
        <v>3967</v>
      </c>
      <c r="C389" s="49" t="s">
        <v>3978</v>
      </c>
    </row>
    <row r="390" spans="2:3" x14ac:dyDescent="0.25">
      <c r="B390" s="97" t="s">
        <v>3986</v>
      </c>
      <c r="C390" s="49" t="s">
        <v>3981</v>
      </c>
    </row>
    <row r="391" spans="2:3" x14ac:dyDescent="0.25">
      <c r="B391" s="2" t="s">
        <v>3979</v>
      </c>
      <c r="C391" s="93" t="s">
        <v>3980</v>
      </c>
    </row>
    <row r="392" spans="2:3" x14ac:dyDescent="0.25">
      <c r="B392" s="2" t="s">
        <v>3983</v>
      </c>
      <c r="C392" s="93" t="s">
        <v>3982</v>
      </c>
    </row>
    <row r="393" spans="2:3" x14ac:dyDescent="0.25">
      <c r="B393" s="2" t="s">
        <v>3985</v>
      </c>
      <c r="C393" s="93" t="s">
        <v>3984</v>
      </c>
    </row>
    <row r="394" spans="2:3" x14ac:dyDescent="0.25">
      <c r="B394" s="2" t="s">
        <v>3988</v>
      </c>
      <c r="C394" s="93" t="s">
        <v>3987</v>
      </c>
    </row>
    <row r="395" spans="2:3" x14ac:dyDescent="0.25">
      <c r="B395" s="2" t="s">
        <v>3990</v>
      </c>
      <c r="C395" s="93" t="s">
        <v>3989</v>
      </c>
    </row>
    <row r="396" spans="2:3" x14ac:dyDescent="0.25">
      <c r="B396" s="2" t="s">
        <v>3992</v>
      </c>
      <c r="C396" s="93" t="s">
        <v>3991</v>
      </c>
    </row>
    <row r="397" spans="2:3" x14ac:dyDescent="0.25">
      <c r="B397" s="2" t="s">
        <v>3993</v>
      </c>
      <c r="C397" s="93" t="s">
        <v>3994</v>
      </c>
    </row>
    <row r="398" spans="2:3" x14ac:dyDescent="0.25">
      <c r="B398" s="2" t="s">
        <v>3996</v>
      </c>
      <c r="C398" s="93" t="s">
        <v>3995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4:F48"/>
  <sheetViews>
    <sheetView topLeftCell="A79" workbookViewId="0"/>
  </sheetViews>
  <sheetFormatPr defaultRowHeight="15" x14ac:dyDescent="0.25"/>
  <cols>
    <col min="1" max="1" width="16.28515625" bestFit="1" customWidth="1"/>
    <col min="2" max="2" width="15.140625" style="15" customWidth="1"/>
    <col min="3" max="3" width="18.85546875" style="15" customWidth="1"/>
    <col min="4" max="4" width="18.42578125" style="15" customWidth="1"/>
    <col min="5" max="5" width="18" style="15" customWidth="1"/>
    <col min="6" max="6" width="17.140625" style="15" customWidth="1"/>
  </cols>
  <sheetData>
    <row r="14" spans="1:6" ht="18.75" x14ac:dyDescent="0.3">
      <c r="A14" s="21" t="s">
        <v>1984</v>
      </c>
      <c r="B14" s="22" t="s">
        <v>1985</v>
      </c>
      <c r="C14" s="22" t="s">
        <v>1986</v>
      </c>
      <c r="D14" s="22" t="s">
        <v>1987</v>
      </c>
      <c r="E14" s="22" t="s">
        <v>1986</v>
      </c>
      <c r="F14" s="22" t="s">
        <v>1985</v>
      </c>
    </row>
    <row r="15" spans="1:6" ht="18.75" x14ac:dyDescent="0.3">
      <c r="A15" s="21" t="s">
        <v>1988</v>
      </c>
      <c r="B15" s="22">
        <v>500</v>
      </c>
      <c r="C15" s="22">
        <v>1200</v>
      </c>
      <c r="D15" s="22">
        <v>3575</v>
      </c>
      <c r="E15" s="22">
        <v>1200</v>
      </c>
      <c r="F15" s="22">
        <v>500</v>
      </c>
    </row>
    <row r="16" spans="1:6" ht="21" x14ac:dyDescent="0.35">
      <c r="A16" s="23" t="s">
        <v>1989</v>
      </c>
      <c r="B16" s="24"/>
      <c r="C16" s="24"/>
      <c r="D16" s="24"/>
      <c r="E16" s="24"/>
      <c r="F16" s="24"/>
    </row>
    <row r="17" spans="1:6" ht="35.25" customHeight="1" x14ac:dyDescent="0.35">
      <c r="A17" s="23" t="s">
        <v>1990</v>
      </c>
      <c r="B17" s="25" t="s">
        <v>1991</v>
      </c>
      <c r="C17" s="25" t="s">
        <v>1992</v>
      </c>
      <c r="D17" s="25" t="s">
        <v>1993</v>
      </c>
      <c r="E17" s="25" t="str">
        <f>C17</f>
        <v>1 Aim9</v>
      </c>
      <c r="F17" s="25" t="str">
        <f>B17</f>
        <v>7 hydra</v>
      </c>
    </row>
    <row r="18" spans="1:6" ht="35.25" customHeight="1" x14ac:dyDescent="0.35">
      <c r="A18" s="23" t="s">
        <v>1994</v>
      </c>
      <c r="B18" s="25" t="s">
        <v>1995</v>
      </c>
      <c r="C18" s="25" t="s">
        <v>1996</v>
      </c>
      <c r="D18" s="25" t="s">
        <v>1997</v>
      </c>
      <c r="E18" s="25" t="str">
        <f t="shared" ref="E18:E24" si="0">C18</f>
        <v>2x 19 hydra</v>
      </c>
      <c r="F18" s="25" t="str">
        <f t="shared" ref="F18:F24" si="1">B18</f>
        <v>1 mk77</v>
      </c>
    </row>
    <row r="19" spans="1:6" ht="35.25" customHeight="1" x14ac:dyDescent="0.35">
      <c r="A19" s="23" t="s">
        <v>99</v>
      </c>
      <c r="B19" s="25" t="s">
        <v>1998</v>
      </c>
      <c r="C19" s="25" t="s">
        <v>1999</v>
      </c>
      <c r="D19" s="25" t="s">
        <v>1993</v>
      </c>
      <c r="E19" s="25" t="str">
        <f t="shared" si="0"/>
        <v>1 agm12</v>
      </c>
      <c r="F19" s="25" t="str">
        <f t="shared" si="1"/>
        <v>1 agm45</v>
      </c>
    </row>
    <row r="20" spans="1:6" ht="35.25" customHeight="1" x14ac:dyDescent="0.35">
      <c r="A20" s="23" t="s">
        <v>2000</v>
      </c>
      <c r="B20" s="25" t="s">
        <v>2001</v>
      </c>
      <c r="C20" s="25" t="s">
        <v>2002</v>
      </c>
      <c r="D20" s="25" t="s">
        <v>2003</v>
      </c>
      <c r="E20" s="25" t="str">
        <f t="shared" si="0"/>
        <v>6 mk81</v>
      </c>
      <c r="F20" s="25" t="str">
        <f t="shared" si="1"/>
        <v>19 hydra</v>
      </c>
    </row>
    <row r="21" spans="1:6" ht="35.25" customHeight="1" x14ac:dyDescent="0.35">
      <c r="A21" s="23" t="s">
        <v>2004</v>
      </c>
      <c r="B21" s="25" t="s">
        <v>2005</v>
      </c>
      <c r="C21" s="25" t="s">
        <v>2006</v>
      </c>
      <c r="D21" s="25" t="s">
        <v>2007</v>
      </c>
      <c r="E21" s="25" t="str">
        <f t="shared" si="0"/>
        <v>3 mk82</v>
      </c>
      <c r="F21" s="25" t="str">
        <f t="shared" si="1"/>
        <v>1 mk82</v>
      </c>
    </row>
    <row r="22" spans="1:6" ht="35.25" customHeight="1" x14ac:dyDescent="0.35">
      <c r="A22" s="23" t="s">
        <v>2008</v>
      </c>
      <c r="B22" s="25" t="s">
        <v>2001</v>
      </c>
      <c r="C22" s="25" t="s">
        <v>2002</v>
      </c>
      <c r="D22" s="25" t="s">
        <v>2009</v>
      </c>
      <c r="E22" s="25" t="str">
        <f t="shared" si="0"/>
        <v>6 mk81</v>
      </c>
      <c r="F22" s="25" t="str">
        <f t="shared" si="1"/>
        <v>19 hydra</v>
      </c>
    </row>
    <row r="23" spans="1:6" ht="35.25" customHeight="1" x14ac:dyDescent="0.35">
      <c r="A23" s="23" t="s">
        <v>2010</v>
      </c>
      <c r="B23" s="25" t="s">
        <v>2011</v>
      </c>
      <c r="C23" s="25" t="s">
        <v>1996</v>
      </c>
      <c r="D23" s="25" t="s">
        <v>2012</v>
      </c>
      <c r="E23" s="25" t="str">
        <f t="shared" si="0"/>
        <v>2x 19 hydra</v>
      </c>
      <c r="F23" s="25" t="str">
        <f t="shared" si="1"/>
        <v>1 mk20</v>
      </c>
    </row>
    <row r="24" spans="1:6" ht="35.25" customHeight="1" x14ac:dyDescent="0.35">
      <c r="A24" s="23" t="s">
        <v>2013</v>
      </c>
      <c r="B24" s="25" t="s">
        <v>1998</v>
      </c>
      <c r="C24" s="25" t="s">
        <v>1998</v>
      </c>
      <c r="D24" s="25" t="s">
        <v>1993</v>
      </c>
      <c r="E24" s="25" t="str">
        <f t="shared" si="0"/>
        <v>1 agm45</v>
      </c>
      <c r="F24" s="25" t="str">
        <f t="shared" si="1"/>
        <v>1 agm45</v>
      </c>
    </row>
    <row r="27" spans="1:6" x14ac:dyDescent="0.25">
      <c r="A27" s="26" t="s">
        <v>2014</v>
      </c>
    </row>
    <row r="29" spans="1:6" x14ac:dyDescent="0.25">
      <c r="A29" s="27" t="s">
        <v>2015</v>
      </c>
    </row>
    <row r="30" spans="1:6" x14ac:dyDescent="0.25">
      <c r="A30" t="s">
        <v>2016</v>
      </c>
      <c r="B30" s="15">
        <v>1</v>
      </c>
      <c r="C30" s="15">
        <v>6</v>
      </c>
      <c r="D30" s="15">
        <v>6</v>
      </c>
      <c r="E30" s="15">
        <v>6</v>
      </c>
      <c r="F30" s="15">
        <v>1</v>
      </c>
    </row>
    <row r="31" spans="1:6" x14ac:dyDescent="0.25">
      <c r="A31" t="s">
        <v>2017</v>
      </c>
      <c r="B31" s="15">
        <v>1</v>
      </c>
      <c r="C31" s="15">
        <v>3</v>
      </c>
      <c r="D31" s="15">
        <v>6</v>
      </c>
      <c r="E31" s="15">
        <v>3</v>
      </c>
      <c r="F31" s="15">
        <v>1</v>
      </c>
    </row>
    <row r="32" spans="1:6" x14ac:dyDescent="0.25">
      <c r="A32" t="s">
        <v>2018</v>
      </c>
      <c r="C32" s="15">
        <v>1</v>
      </c>
      <c r="D32" s="15">
        <v>3</v>
      </c>
      <c r="E32" s="15">
        <v>1</v>
      </c>
    </row>
    <row r="33" spans="1:6" x14ac:dyDescent="0.25">
      <c r="A33" t="s">
        <v>2019</v>
      </c>
      <c r="D33" s="15">
        <v>1</v>
      </c>
    </row>
    <row r="34" spans="1:6" x14ac:dyDescent="0.25">
      <c r="A34" t="s">
        <v>2020</v>
      </c>
      <c r="B34" s="15">
        <v>1</v>
      </c>
      <c r="C34" s="15">
        <v>3</v>
      </c>
      <c r="D34" s="15">
        <v>4</v>
      </c>
      <c r="E34" s="15">
        <v>3</v>
      </c>
      <c r="F34" s="15">
        <v>1</v>
      </c>
    </row>
    <row r="35" spans="1:6" x14ac:dyDescent="0.25">
      <c r="A35" t="s">
        <v>2021</v>
      </c>
      <c r="C35" s="15">
        <v>1</v>
      </c>
      <c r="D35" s="15">
        <v>1</v>
      </c>
      <c r="E35" s="15">
        <v>1</v>
      </c>
    </row>
    <row r="36" spans="1:6" x14ac:dyDescent="0.25">
      <c r="A36" t="s">
        <v>2022</v>
      </c>
      <c r="C36" s="15">
        <v>2</v>
      </c>
      <c r="D36" s="15">
        <v>3</v>
      </c>
      <c r="E36" s="15">
        <v>2</v>
      </c>
    </row>
    <row r="37" spans="1:6" x14ac:dyDescent="0.25">
      <c r="A37" t="s">
        <v>2023</v>
      </c>
      <c r="B37" s="15">
        <v>1</v>
      </c>
      <c r="C37" s="15">
        <v>2</v>
      </c>
      <c r="D37" s="15">
        <v>3</v>
      </c>
      <c r="E37" s="15">
        <v>2</v>
      </c>
      <c r="F37" s="15">
        <v>1</v>
      </c>
    </row>
    <row r="39" spans="1:6" x14ac:dyDescent="0.25">
      <c r="A39" s="27" t="s">
        <v>2024</v>
      </c>
    </row>
    <row r="40" spans="1:6" x14ac:dyDescent="0.25">
      <c r="A40" t="s">
        <v>2025</v>
      </c>
      <c r="B40" s="15" t="s">
        <v>2026</v>
      </c>
      <c r="C40" s="15" t="s">
        <v>2027</v>
      </c>
      <c r="D40" s="15" t="s">
        <v>2028</v>
      </c>
      <c r="E40" s="15" t="s">
        <v>2027</v>
      </c>
      <c r="F40" s="15" t="s">
        <v>2026</v>
      </c>
    </row>
    <row r="41" spans="1:6" x14ac:dyDescent="0.25">
      <c r="A41" t="s">
        <v>2029</v>
      </c>
      <c r="B41" s="15" t="s">
        <v>2030</v>
      </c>
      <c r="C41" s="15" t="s">
        <v>2031</v>
      </c>
      <c r="D41" s="15" t="s">
        <v>2032</v>
      </c>
      <c r="E41" s="15" t="s">
        <v>2031</v>
      </c>
      <c r="F41" s="15" t="s">
        <v>2030</v>
      </c>
    </row>
    <row r="43" spans="1:6" x14ac:dyDescent="0.25">
      <c r="A43" s="27" t="s">
        <v>2033</v>
      </c>
    </row>
    <row r="44" spans="1:6" x14ac:dyDescent="0.25">
      <c r="A44" t="s">
        <v>2034</v>
      </c>
      <c r="B44" s="15">
        <v>1</v>
      </c>
      <c r="C44" s="15">
        <v>1</v>
      </c>
      <c r="D44" s="15">
        <v>1</v>
      </c>
      <c r="E44" s="15">
        <v>1</v>
      </c>
      <c r="F44" s="15">
        <v>1</v>
      </c>
    </row>
    <row r="45" spans="1:6" x14ac:dyDescent="0.25">
      <c r="A45" t="s">
        <v>2035</v>
      </c>
      <c r="B45" s="15">
        <v>1</v>
      </c>
      <c r="C45" s="15">
        <v>1</v>
      </c>
      <c r="E45" s="15">
        <v>1</v>
      </c>
      <c r="F45" s="15">
        <v>1</v>
      </c>
    </row>
    <row r="47" spans="1:6" x14ac:dyDescent="0.25">
      <c r="A47" s="27" t="s">
        <v>2036</v>
      </c>
    </row>
    <row r="48" spans="1:6" x14ac:dyDescent="0.25">
      <c r="A48" t="s">
        <v>2037</v>
      </c>
      <c r="C48" s="15">
        <v>1</v>
      </c>
      <c r="E48" s="15">
        <v>1</v>
      </c>
    </row>
  </sheetData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Photoshop.Image.11" shapeId="13313" r:id="rId4">
          <objectPr defaultSize="0" autoPict="0" r:id="rId5">
            <anchor moveWithCells="1">
              <from>
                <xdr:col>1</xdr:col>
                <xdr:colOff>47625</xdr:colOff>
                <xdr:row>1</xdr:row>
                <xdr:rowOff>0</xdr:rowOff>
              </from>
              <to>
                <xdr:col>6</xdr:col>
                <xdr:colOff>28575</xdr:colOff>
                <xdr:row>11</xdr:row>
                <xdr:rowOff>38100</xdr:rowOff>
              </to>
            </anchor>
          </objectPr>
        </oleObject>
      </mc:Choice>
      <mc:Fallback>
        <oleObject progId="Photoshop.Image.11" shapeId="13313" r:id="rId4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4:F52"/>
  <sheetViews>
    <sheetView topLeftCell="A4" zoomScale="70" zoomScaleNormal="70" workbookViewId="0">
      <selection activeCell="C71" sqref="C71"/>
    </sheetView>
  </sheetViews>
  <sheetFormatPr defaultRowHeight="15" x14ac:dyDescent="0.25"/>
  <cols>
    <col min="1" max="1" width="16.28515625" bestFit="1" customWidth="1"/>
    <col min="2" max="2" width="27.5703125" style="15" bestFit="1" customWidth="1"/>
    <col min="3" max="3" width="27.85546875" style="15" bestFit="1" customWidth="1"/>
    <col min="4" max="4" width="26" style="15" bestFit="1" customWidth="1"/>
    <col min="5" max="5" width="27.7109375" style="15" bestFit="1" customWidth="1"/>
    <col min="6" max="6" width="27.5703125" style="15" bestFit="1" customWidth="1"/>
  </cols>
  <sheetData>
    <row r="14" spans="1:6" ht="18.75" x14ac:dyDescent="0.3">
      <c r="A14" s="21" t="s">
        <v>1984</v>
      </c>
      <c r="B14" s="22" t="s">
        <v>1985</v>
      </c>
      <c r="C14" s="22" t="s">
        <v>1986</v>
      </c>
      <c r="D14" s="22" t="s">
        <v>1987</v>
      </c>
      <c r="E14" s="22" t="s">
        <v>1986</v>
      </c>
      <c r="F14" s="22" t="s">
        <v>1985</v>
      </c>
    </row>
    <row r="15" spans="1:6" ht="18.75" x14ac:dyDescent="0.3">
      <c r="A15" s="21" t="s">
        <v>1988</v>
      </c>
      <c r="B15" s="22">
        <v>3500</v>
      </c>
      <c r="C15" s="22">
        <v>3500</v>
      </c>
      <c r="D15" s="22">
        <v>3575</v>
      </c>
      <c r="E15" s="22">
        <v>3500</v>
      </c>
      <c r="F15" s="22">
        <v>3500</v>
      </c>
    </row>
    <row r="16" spans="1:6" ht="21" x14ac:dyDescent="0.35">
      <c r="A16" s="23" t="s">
        <v>1989</v>
      </c>
      <c r="B16" s="24"/>
      <c r="C16" s="24"/>
      <c r="D16" s="24"/>
      <c r="E16" s="24"/>
      <c r="F16" s="24"/>
    </row>
    <row r="17" spans="1:6" ht="35.25" customHeight="1" x14ac:dyDescent="0.35">
      <c r="A17" s="23" t="s">
        <v>1994</v>
      </c>
      <c r="B17" s="25" t="s">
        <v>2039</v>
      </c>
      <c r="C17" s="25" t="s">
        <v>2040</v>
      </c>
      <c r="D17" s="25" t="s">
        <v>1997</v>
      </c>
      <c r="E17" s="25" t="str">
        <f t="shared" ref="E17:E27" si="0">C17</f>
        <v>6 mk77</v>
      </c>
      <c r="F17" s="25" t="str">
        <f t="shared" ref="F17:F27" si="1">B17</f>
        <v>3 x 4 zuni</v>
      </c>
    </row>
    <row r="18" spans="1:6" ht="35.25" customHeight="1" x14ac:dyDescent="0.35">
      <c r="A18" s="23" t="s">
        <v>99</v>
      </c>
      <c r="B18" s="25" t="s">
        <v>2041</v>
      </c>
      <c r="C18" s="25" t="s">
        <v>2042</v>
      </c>
      <c r="D18" s="25" t="s">
        <v>2043</v>
      </c>
      <c r="E18" s="25" t="s">
        <v>1993</v>
      </c>
      <c r="F18" s="25" t="str">
        <f t="shared" si="1"/>
        <v>3 agm45</v>
      </c>
    </row>
    <row r="19" spans="1:6" ht="35.25" customHeight="1" x14ac:dyDescent="0.35">
      <c r="A19" s="23" t="s">
        <v>2000</v>
      </c>
      <c r="B19" s="25" t="s">
        <v>2039</v>
      </c>
      <c r="C19" s="25" t="s">
        <v>2044</v>
      </c>
      <c r="D19" s="25" t="s">
        <v>2045</v>
      </c>
      <c r="E19" s="25" t="str">
        <f t="shared" si="0"/>
        <v>6 mk82</v>
      </c>
      <c r="F19" s="25" t="str">
        <f t="shared" si="1"/>
        <v>3 x 4 zuni</v>
      </c>
    </row>
    <row r="20" spans="1:6" ht="35.25" customHeight="1" x14ac:dyDescent="0.35">
      <c r="A20" s="23" t="s">
        <v>2046</v>
      </c>
      <c r="B20" s="25" t="s">
        <v>2002</v>
      </c>
      <c r="C20" s="25" t="s">
        <v>1993</v>
      </c>
      <c r="D20" s="25" t="s">
        <v>2044</v>
      </c>
      <c r="E20" s="25" t="str">
        <f t="shared" si="0"/>
        <v>fuel</v>
      </c>
      <c r="F20" s="25" t="str">
        <f t="shared" si="1"/>
        <v>6 mk81</v>
      </c>
    </row>
    <row r="21" spans="1:6" ht="35.25" customHeight="1" x14ac:dyDescent="0.35">
      <c r="A21" s="23" t="s">
        <v>2004</v>
      </c>
      <c r="B21" s="25" t="s">
        <v>2009</v>
      </c>
      <c r="C21" s="25" t="s">
        <v>2009</v>
      </c>
      <c r="D21" s="25" t="s">
        <v>2009</v>
      </c>
      <c r="E21" s="25" t="str">
        <f t="shared" si="0"/>
        <v>3 mk83</v>
      </c>
      <c r="F21" s="25" t="str">
        <f t="shared" si="1"/>
        <v>3 mk83</v>
      </c>
    </row>
    <row r="22" spans="1:6" ht="35.25" customHeight="1" x14ac:dyDescent="0.35">
      <c r="A22" s="23" t="s">
        <v>2047</v>
      </c>
      <c r="B22" s="25" t="s">
        <v>1997</v>
      </c>
      <c r="C22" s="25" t="s">
        <v>1997</v>
      </c>
      <c r="D22" s="25" t="s">
        <v>2048</v>
      </c>
      <c r="E22" s="25" t="str">
        <f>C22</f>
        <v>6 mk82 snake</v>
      </c>
      <c r="F22" s="25" t="str">
        <f t="shared" si="1"/>
        <v>6 mk82 snake</v>
      </c>
    </row>
    <row r="23" spans="1:6" ht="35.25" customHeight="1" x14ac:dyDescent="0.35">
      <c r="A23" s="23" t="s">
        <v>2049</v>
      </c>
      <c r="B23" s="25" t="s">
        <v>2044</v>
      </c>
      <c r="C23" s="25" t="s">
        <v>2009</v>
      </c>
      <c r="D23" s="25" t="s">
        <v>2007</v>
      </c>
      <c r="E23" s="25" t="str">
        <f t="shared" ref="E23:E25" si="2">C23</f>
        <v>3 mk83</v>
      </c>
      <c r="F23" s="25" t="str">
        <f t="shared" si="1"/>
        <v>6 mk82</v>
      </c>
    </row>
    <row r="24" spans="1:6" ht="35.25" customHeight="1" x14ac:dyDescent="0.35">
      <c r="A24" s="23" t="s">
        <v>2008</v>
      </c>
      <c r="B24" s="25" t="s">
        <v>2007</v>
      </c>
      <c r="C24" s="25" t="s">
        <v>2007</v>
      </c>
      <c r="D24" s="25" t="s">
        <v>2007</v>
      </c>
      <c r="E24" s="25" t="str">
        <f t="shared" si="2"/>
        <v>1 mk84</v>
      </c>
      <c r="F24" s="25" t="str">
        <f t="shared" si="1"/>
        <v>1 mk84</v>
      </c>
    </row>
    <row r="25" spans="1:6" ht="35.25" customHeight="1" x14ac:dyDescent="0.35">
      <c r="A25" s="23" t="s">
        <v>2050</v>
      </c>
      <c r="B25" s="25" t="s">
        <v>2051</v>
      </c>
      <c r="C25" s="25" t="s">
        <v>2052</v>
      </c>
      <c r="D25" s="25" t="s">
        <v>2053</v>
      </c>
      <c r="E25" s="25" t="str">
        <f t="shared" si="2"/>
        <v>3 AGM45</v>
      </c>
      <c r="F25" s="25" t="str">
        <f t="shared" si="1"/>
        <v>GBU8</v>
      </c>
    </row>
    <row r="26" spans="1:6" ht="35.25" customHeight="1" x14ac:dyDescent="0.35">
      <c r="A26" s="23" t="s">
        <v>2010</v>
      </c>
      <c r="B26" s="25" t="s">
        <v>2054</v>
      </c>
      <c r="C26" s="25" t="s">
        <v>2055</v>
      </c>
      <c r="D26" s="25" t="s">
        <v>2040</v>
      </c>
      <c r="E26" s="25" t="s">
        <v>2056</v>
      </c>
      <c r="F26" s="25" t="str">
        <f t="shared" si="1"/>
        <v>2 x 19 hydra / 4 zuni</v>
      </c>
    </row>
    <row r="27" spans="1:6" ht="35.25" customHeight="1" x14ac:dyDescent="0.35">
      <c r="A27" s="23" t="s">
        <v>2013</v>
      </c>
      <c r="B27" s="25" t="s">
        <v>2041</v>
      </c>
      <c r="C27" s="25" t="s">
        <v>1993</v>
      </c>
      <c r="D27" s="25" t="s">
        <v>2057</v>
      </c>
      <c r="E27" s="25" t="str">
        <f t="shared" si="0"/>
        <v>fuel</v>
      </c>
      <c r="F27" s="25" t="str">
        <f t="shared" si="1"/>
        <v>3 agm45</v>
      </c>
    </row>
    <row r="30" spans="1:6" x14ac:dyDescent="0.25">
      <c r="A30" s="26" t="s">
        <v>2014</v>
      </c>
    </row>
    <row r="32" spans="1:6" x14ac:dyDescent="0.25">
      <c r="A32" s="27" t="s">
        <v>2015</v>
      </c>
    </row>
    <row r="33" spans="1:6" x14ac:dyDescent="0.25">
      <c r="A33" t="s">
        <v>2016</v>
      </c>
      <c r="B33" s="15">
        <v>6</v>
      </c>
      <c r="C33" s="15">
        <v>6</v>
      </c>
      <c r="D33" s="15">
        <v>6</v>
      </c>
      <c r="E33" s="15">
        <v>6</v>
      </c>
      <c r="F33" s="15">
        <v>6</v>
      </c>
    </row>
    <row r="34" spans="1:6" x14ac:dyDescent="0.25">
      <c r="A34" t="s">
        <v>2017</v>
      </c>
      <c r="B34" s="15">
        <v>6</v>
      </c>
      <c r="C34" s="15">
        <v>6</v>
      </c>
      <c r="D34" s="15">
        <v>6</v>
      </c>
      <c r="E34" s="15">
        <v>6</v>
      </c>
      <c r="F34" s="15">
        <v>6</v>
      </c>
    </row>
    <row r="35" spans="1:6" x14ac:dyDescent="0.25">
      <c r="A35" t="s">
        <v>2018</v>
      </c>
      <c r="B35" s="15">
        <v>3</v>
      </c>
      <c r="C35" s="15">
        <v>3</v>
      </c>
      <c r="D35" s="15">
        <v>3</v>
      </c>
      <c r="E35" s="15">
        <v>3</v>
      </c>
      <c r="F35" s="15">
        <v>3</v>
      </c>
    </row>
    <row r="36" spans="1:6" x14ac:dyDescent="0.25">
      <c r="A36" t="s">
        <v>2019</v>
      </c>
      <c r="B36" s="15">
        <v>1</v>
      </c>
      <c r="C36" s="15">
        <v>1</v>
      </c>
      <c r="D36" s="15">
        <v>1</v>
      </c>
      <c r="E36" s="15">
        <v>1</v>
      </c>
      <c r="F36" s="15">
        <v>1</v>
      </c>
    </row>
    <row r="37" spans="1:6" x14ac:dyDescent="0.25">
      <c r="A37" t="s">
        <v>2020</v>
      </c>
      <c r="B37" s="15">
        <v>6</v>
      </c>
      <c r="C37" s="15">
        <v>6</v>
      </c>
      <c r="D37" s="15">
        <v>6</v>
      </c>
      <c r="E37" s="15">
        <v>6</v>
      </c>
      <c r="F37" s="15">
        <v>6</v>
      </c>
    </row>
    <row r="38" spans="1:6" x14ac:dyDescent="0.25">
      <c r="A38" t="s">
        <v>2021</v>
      </c>
      <c r="B38" s="15">
        <v>3</v>
      </c>
      <c r="C38" s="15">
        <v>3</v>
      </c>
      <c r="D38" s="15">
        <v>4</v>
      </c>
      <c r="E38" s="15">
        <v>3</v>
      </c>
      <c r="F38" s="15">
        <v>3</v>
      </c>
    </row>
    <row r="39" spans="1:6" x14ac:dyDescent="0.25">
      <c r="A39" t="s">
        <v>2022</v>
      </c>
      <c r="B39" s="15">
        <v>6</v>
      </c>
      <c r="C39" s="15">
        <v>6</v>
      </c>
      <c r="D39" s="15">
        <v>6</v>
      </c>
      <c r="E39" s="15">
        <v>6</v>
      </c>
      <c r="F39" s="15">
        <v>6</v>
      </c>
    </row>
    <row r="40" spans="1:6" x14ac:dyDescent="0.25">
      <c r="A40" t="s">
        <v>2023</v>
      </c>
      <c r="B40" s="15">
        <v>6</v>
      </c>
      <c r="C40" s="15">
        <v>6</v>
      </c>
      <c r="D40" s="15">
        <v>6</v>
      </c>
      <c r="E40" s="15">
        <v>6</v>
      </c>
      <c r="F40" s="15">
        <v>6</v>
      </c>
    </row>
    <row r="42" spans="1:6" x14ac:dyDescent="0.25">
      <c r="A42" s="27" t="s">
        <v>2024</v>
      </c>
    </row>
    <row r="43" spans="1:6" x14ac:dyDescent="0.25">
      <c r="A43" t="s">
        <v>2025</v>
      </c>
      <c r="B43" s="15" t="s">
        <v>2028</v>
      </c>
      <c r="C43" s="15" t="s">
        <v>2028</v>
      </c>
      <c r="D43" s="15" t="s">
        <v>2028</v>
      </c>
      <c r="E43" s="15" t="s">
        <v>2028</v>
      </c>
      <c r="F43" s="15" t="s">
        <v>2028</v>
      </c>
    </row>
    <row r="44" spans="1:6" x14ac:dyDescent="0.25">
      <c r="A44" t="s">
        <v>2029</v>
      </c>
      <c r="B44" s="15" t="s">
        <v>2032</v>
      </c>
      <c r="C44" s="15" t="s">
        <v>2032</v>
      </c>
      <c r="D44" s="15" t="s">
        <v>2032</v>
      </c>
      <c r="E44" s="15" t="s">
        <v>2032</v>
      </c>
      <c r="F44" s="15" t="s">
        <v>2032</v>
      </c>
    </row>
    <row r="46" spans="1:6" x14ac:dyDescent="0.25">
      <c r="A46" s="27" t="s">
        <v>2033</v>
      </c>
    </row>
    <row r="47" spans="1:6" x14ac:dyDescent="0.25">
      <c r="A47" t="s">
        <v>2034</v>
      </c>
      <c r="B47" s="15">
        <v>1</v>
      </c>
      <c r="C47" s="15">
        <v>1</v>
      </c>
      <c r="D47" s="15">
        <v>2</v>
      </c>
      <c r="E47" s="15">
        <v>1</v>
      </c>
      <c r="F47" s="15">
        <v>1</v>
      </c>
    </row>
    <row r="48" spans="1:6" x14ac:dyDescent="0.25">
      <c r="A48" t="s">
        <v>2035</v>
      </c>
      <c r="B48" s="15">
        <v>3</v>
      </c>
      <c r="C48" s="15">
        <v>3</v>
      </c>
      <c r="D48" s="15">
        <v>3</v>
      </c>
      <c r="E48" s="15">
        <v>3</v>
      </c>
      <c r="F48" s="15">
        <v>3</v>
      </c>
    </row>
    <row r="49" spans="1:6" x14ac:dyDescent="0.25">
      <c r="A49" t="s">
        <v>2058</v>
      </c>
      <c r="B49" s="15">
        <v>2</v>
      </c>
      <c r="C49" s="15">
        <v>2</v>
      </c>
      <c r="D49" s="15">
        <v>3</v>
      </c>
      <c r="E49" s="15">
        <v>2</v>
      </c>
      <c r="F49" s="15">
        <v>2</v>
      </c>
    </row>
    <row r="51" spans="1:6" x14ac:dyDescent="0.25">
      <c r="A51" s="27" t="s">
        <v>2036</v>
      </c>
    </row>
    <row r="52" spans="1:6" x14ac:dyDescent="0.25">
      <c r="A52" t="s">
        <v>2037</v>
      </c>
      <c r="B52" s="15">
        <v>3</v>
      </c>
      <c r="C52" s="15">
        <v>3</v>
      </c>
      <c r="D52" s="15">
        <v>0</v>
      </c>
      <c r="E52" s="15">
        <v>3</v>
      </c>
      <c r="F52" s="15">
        <v>3</v>
      </c>
    </row>
  </sheetData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3:H68"/>
  <sheetViews>
    <sheetView topLeftCell="A25" workbookViewId="0"/>
  </sheetViews>
  <sheetFormatPr defaultRowHeight="15" x14ac:dyDescent="0.25"/>
  <cols>
    <col min="1" max="1" width="16.28515625" bestFit="1" customWidth="1"/>
    <col min="2" max="8" width="19.7109375" style="15" customWidth="1"/>
  </cols>
  <sheetData>
    <row r="23" spans="1:8" ht="18.75" x14ac:dyDescent="0.3">
      <c r="A23" s="21" t="s">
        <v>1984</v>
      </c>
      <c r="B23" s="22" t="s">
        <v>2059</v>
      </c>
      <c r="C23" s="22" t="s">
        <v>2060</v>
      </c>
      <c r="D23" s="22" t="s">
        <v>1986</v>
      </c>
      <c r="E23" s="22" t="s">
        <v>1987</v>
      </c>
      <c r="F23" s="22" t="str">
        <f>D23</f>
        <v>inner wing</v>
      </c>
      <c r="G23" s="22" t="str">
        <f>C23</f>
        <v>mid wing</v>
      </c>
      <c r="H23" s="22" t="str">
        <f>B23</f>
        <v>outer wing</v>
      </c>
    </row>
    <row r="24" spans="1:8" ht="18.75" x14ac:dyDescent="0.3">
      <c r="A24" s="21" t="s">
        <v>1988</v>
      </c>
      <c r="B24" s="22">
        <v>3500</v>
      </c>
      <c r="C24" s="22">
        <v>3500</v>
      </c>
      <c r="D24" s="22">
        <v>2500</v>
      </c>
      <c r="E24" s="22">
        <v>1000</v>
      </c>
      <c r="F24" s="22">
        <f>D24</f>
        <v>2500</v>
      </c>
      <c r="G24" s="22">
        <f>C24</f>
        <v>3500</v>
      </c>
      <c r="H24" s="22">
        <f>B24</f>
        <v>3500</v>
      </c>
    </row>
    <row r="25" spans="1:8" ht="21" x14ac:dyDescent="0.35">
      <c r="A25" s="23" t="s">
        <v>1989</v>
      </c>
      <c r="B25" s="24"/>
      <c r="C25" s="24"/>
      <c r="D25" s="24"/>
      <c r="E25" s="24"/>
      <c r="F25" s="24"/>
      <c r="G25" s="24"/>
      <c r="H25" s="24"/>
    </row>
    <row r="26" spans="1:8" ht="35.25" customHeight="1" x14ac:dyDescent="0.35">
      <c r="A26" s="23" t="s">
        <v>1990</v>
      </c>
      <c r="B26" s="25" t="s">
        <v>2061</v>
      </c>
      <c r="C26" s="25" t="s">
        <v>2038</v>
      </c>
      <c r="D26" s="25" t="s">
        <v>1993</v>
      </c>
      <c r="E26" s="25" t="s">
        <v>2062</v>
      </c>
      <c r="F26" s="25" t="str">
        <f>D26</f>
        <v>fuel</v>
      </c>
      <c r="G26" s="25" t="str">
        <f>C26</f>
        <v>3 Aim9</v>
      </c>
      <c r="H26" s="25" t="str">
        <f>B26</f>
        <v>4 zuni HE</v>
      </c>
    </row>
    <row r="27" spans="1:8" ht="35.25" customHeight="1" x14ac:dyDescent="0.35">
      <c r="A27" s="23" t="s">
        <v>1994</v>
      </c>
      <c r="B27" s="25" t="s">
        <v>2063</v>
      </c>
      <c r="C27" s="25" t="s">
        <v>1997</v>
      </c>
      <c r="D27" s="25" t="s">
        <v>2064</v>
      </c>
      <c r="E27" s="25" t="s">
        <v>2062</v>
      </c>
      <c r="F27" s="25" t="str">
        <f t="shared" ref="F27:F37" si="0">D27</f>
        <v>3 mk77 750</v>
      </c>
      <c r="G27" s="25" t="str">
        <f t="shared" ref="G27:G37" si="1">C27</f>
        <v>6 mk82 snake</v>
      </c>
      <c r="H27" s="25" t="str">
        <f t="shared" ref="H27:H37" si="2">B27</f>
        <v>1 x 19 FFAR</v>
      </c>
    </row>
    <row r="28" spans="1:8" ht="35.25" customHeight="1" x14ac:dyDescent="0.35">
      <c r="A28" s="23" t="s">
        <v>99</v>
      </c>
      <c r="B28" s="25" t="s">
        <v>2042</v>
      </c>
      <c r="C28" s="25" t="s">
        <v>2041</v>
      </c>
      <c r="D28" s="25" t="s">
        <v>2065</v>
      </c>
      <c r="E28" s="25" t="s">
        <v>2062</v>
      </c>
      <c r="F28" s="25" t="str">
        <f t="shared" si="0"/>
        <v>2 AGM65</v>
      </c>
      <c r="G28" s="25" t="str">
        <f t="shared" si="1"/>
        <v>3 agm45</v>
      </c>
      <c r="H28" s="25" t="str">
        <f t="shared" si="2"/>
        <v>1 AGM12</v>
      </c>
    </row>
    <row r="29" spans="1:8" ht="35.25" customHeight="1" x14ac:dyDescent="0.35">
      <c r="A29" s="23" t="s">
        <v>2000</v>
      </c>
      <c r="B29" s="25" t="s">
        <v>2066</v>
      </c>
      <c r="C29" s="25" t="s">
        <v>2067</v>
      </c>
      <c r="D29" s="25" t="s">
        <v>2002</v>
      </c>
      <c r="E29" s="25" t="s">
        <v>2062</v>
      </c>
      <c r="F29" s="25" t="str">
        <f t="shared" si="0"/>
        <v>6 mk81</v>
      </c>
      <c r="G29" s="25" t="str">
        <f t="shared" si="1"/>
        <v>6 mk77 500</v>
      </c>
      <c r="H29" s="25" t="str">
        <f t="shared" si="2"/>
        <v>4 zuni AT</v>
      </c>
    </row>
    <row r="30" spans="1:8" ht="35.25" customHeight="1" x14ac:dyDescent="0.35">
      <c r="A30" s="23" t="s">
        <v>2046</v>
      </c>
      <c r="B30" s="25" t="s">
        <v>1993</v>
      </c>
      <c r="C30" s="25" t="s">
        <v>2044</v>
      </c>
      <c r="D30" s="25" t="s">
        <v>1993</v>
      </c>
      <c r="E30" s="25" t="s">
        <v>2062</v>
      </c>
      <c r="F30" s="25" t="str">
        <f t="shared" si="0"/>
        <v>fuel</v>
      </c>
      <c r="G30" s="25" t="str">
        <f t="shared" si="1"/>
        <v>6 mk82</v>
      </c>
      <c r="H30" s="25" t="str">
        <f t="shared" si="2"/>
        <v>fuel</v>
      </c>
    </row>
    <row r="31" spans="1:8" ht="35.25" customHeight="1" x14ac:dyDescent="0.35">
      <c r="A31" s="23" t="s">
        <v>2004</v>
      </c>
      <c r="B31" s="25" t="s">
        <v>2009</v>
      </c>
      <c r="C31" s="25" t="s">
        <v>2009</v>
      </c>
      <c r="D31" s="25" t="s">
        <v>2068</v>
      </c>
      <c r="E31" s="25" t="s">
        <v>2062</v>
      </c>
      <c r="F31" s="25" t="str">
        <f t="shared" si="0"/>
        <v>2 mk83</v>
      </c>
      <c r="G31" s="25" t="str">
        <f t="shared" si="1"/>
        <v>3 mk83</v>
      </c>
      <c r="H31" s="25" t="str">
        <f t="shared" si="2"/>
        <v>3 mk83</v>
      </c>
    </row>
    <row r="32" spans="1:8" ht="35.25" customHeight="1" x14ac:dyDescent="0.35">
      <c r="A32" s="23" t="s">
        <v>2047</v>
      </c>
      <c r="B32" s="25" t="s">
        <v>1997</v>
      </c>
      <c r="C32" s="25" t="s">
        <v>1997</v>
      </c>
      <c r="D32" s="25" t="s">
        <v>2069</v>
      </c>
      <c r="E32" s="25" t="s">
        <v>2062</v>
      </c>
      <c r="F32" s="25" t="str">
        <f t="shared" si="0"/>
        <v>3 mk82 snake</v>
      </c>
      <c r="G32" s="25" t="str">
        <f t="shared" si="1"/>
        <v>6 mk82 snake</v>
      </c>
      <c r="H32" s="25" t="str">
        <f t="shared" si="2"/>
        <v>6 mk82 snake</v>
      </c>
    </row>
    <row r="33" spans="1:8" ht="35.25" customHeight="1" x14ac:dyDescent="0.35">
      <c r="A33" s="23" t="s">
        <v>2049</v>
      </c>
      <c r="B33" s="25" t="s">
        <v>2044</v>
      </c>
      <c r="C33" s="25" t="s">
        <v>2009</v>
      </c>
      <c r="D33" s="25" t="s">
        <v>2002</v>
      </c>
      <c r="E33" s="25" t="s">
        <v>2062</v>
      </c>
      <c r="F33" s="25" t="str">
        <f t="shared" si="0"/>
        <v>6 mk81</v>
      </c>
      <c r="G33" s="25" t="str">
        <f t="shared" si="1"/>
        <v>3 mk83</v>
      </c>
      <c r="H33" s="25" t="str">
        <f t="shared" si="2"/>
        <v>6 mk82</v>
      </c>
    </row>
    <row r="34" spans="1:8" ht="35.25" customHeight="1" x14ac:dyDescent="0.35">
      <c r="A34" s="23" t="s">
        <v>2008</v>
      </c>
      <c r="B34" s="25" t="s">
        <v>2007</v>
      </c>
      <c r="C34" s="25" t="s">
        <v>2007</v>
      </c>
      <c r="D34" s="25" t="s">
        <v>2007</v>
      </c>
      <c r="E34" s="25" t="s">
        <v>2062</v>
      </c>
      <c r="F34" s="25" t="str">
        <f t="shared" si="0"/>
        <v>1 mk84</v>
      </c>
      <c r="G34" s="25" t="str">
        <f t="shared" si="1"/>
        <v>1 mk84</v>
      </c>
      <c r="H34" s="25" t="str">
        <f t="shared" si="2"/>
        <v>1 mk84</v>
      </c>
    </row>
    <row r="35" spans="1:8" ht="35.25" customHeight="1" x14ac:dyDescent="0.35">
      <c r="A35" s="23" t="s">
        <v>2050</v>
      </c>
      <c r="B35" s="25" t="s">
        <v>2070</v>
      </c>
      <c r="C35" s="25" t="s">
        <v>2070</v>
      </c>
      <c r="D35" s="25" t="s">
        <v>2052</v>
      </c>
      <c r="E35" s="25" t="s">
        <v>2062</v>
      </c>
      <c r="F35" s="25" t="str">
        <f t="shared" si="0"/>
        <v>3 AGM45</v>
      </c>
      <c r="G35" s="25" t="str">
        <f t="shared" si="1"/>
        <v>1 GBU8</v>
      </c>
      <c r="H35" s="25" t="str">
        <f t="shared" si="2"/>
        <v>1 GBU8</v>
      </c>
    </row>
    <row r="36" spans="1:8" ht="35.25" customHeight="1" x14ac:dyDescent="0.35">
      <c r="A36" s="23" t="s">
        <v>2010</v>
      </c>
      <c r="B36" s="25" t="s">
        <v>2071</v>
      </c>
      <c r="C36" s="25" t="s">
        <v>2072</v>
      </c>
      <c r="D36" s="25" t="s">
        <v>2073</v>
      </c>
      <c r="E36" s="25" t="s">
        <v>2062</v>
      </c>
      <c r="F36" s="25" t="s">
        <v>2074</v>
      </c>
      <c r="G36" s="25" t="str">
        <f t="shared" si="1"/>
        <v>6 CBU24</v>
      </c>
      <c r="H36" s="25" t="str">
        <f t="shared" si="2"/>
        <v>4 zuni FRAG</v>
      </c>
    </row>
    <row r="37" spans="1:8" ht="35.25" customHeight="1" x14ac:dyDescent="0.35">
      <c r="A37" s="23" t="s">
        <v>2013</v>
      </c>
      <c r="B37" s="25" t="s">
        <v>2041</v>
      </c>
      <c r="C37" s="25" t="s">
        <v>2042</v>
      </c>
      <c r="D37" s="25" t="s">
        <v>1993</v>
      </c>
      <c r="E37" s="25" t="s">
        <v>2062</v>
      </c>
      <c r="F37" s="25" t="str">
        <f t="shared" si="0"/>
        <v>fuel</v>
      </c>
      <c r="G37" s="25" t="str">
        <f t="shared" si="1"/>
        <v>1 AGM12</v>
      </c>
      <c r="H37" s="25" t="str">
        <f t="shared" si="2"/>
        <v>3 agm45</v>
      </c>
    </row>
    <row r="40" spans="1:8" x14ac:dyDescent="0.25">
      <c r="A40" s="26" t="s">
        <v>2014</v>
      </c>
    </row>
    <row r="41" spans="1:8" x14ac:dyDescent="0.25">
      <c r="A41" s="26" t="s">
        <v>2075</v>
      </c>
    </row>
    <row r="42" spans="1:8" x14ac:dyDescent="0.25">
      <c r="A42" t="s">
        <v>2076</v>
      </c>
      <c r="E42" s="15">
        <v>1030</v>
      </c>
    </row>
    <row r="44" spans="1:8" x14ac:dyDescent="0.25">
      <c r="A44" s="27" t="s">
        <v>2015</v>
      </c>
    </row>
    <row r="45" spans="1:8" x14ac:dyDescent="0.25">
      <c r="A45" t="s">
        <v>2016</v>
      </c>
      <c r="B45" s="15">
        <v>6</v>
      </c>
      <c r="C45" s="15">
        <v>6</v>
      </c>
      <c r="D45" s="15">
        <v>4</v>
      </c>
      <c r="F45" s="15">
        <f>D45</f>
        <v>4</v>
      </c>
      <c r="G45" s="15">
        <f>C45</f>
        <v>6</v>
      </c>
      <c r="H45" s="15">
        <f>B45</f>
        <v>6</v>
      </c>
    </row>
    <row r="46" spans="1:8" x14ac:dyDescent="0.25">
      <c r="A46" t="s">
        <v>2017</v>
      </c>
      <c r="B46" s="15">
        <v>6</v>
      </c>
      <c r="C46" s="15">
        <v>6</v>
      </c>
      <c r="D46" s="15">
        <v>6</v>
      </c>
      <c r="F46" s="15">
        <f t="shared" ref="F46:F68" si="3">D46</f>
        <v>6</v>
      </c>
      <c r="G46" s="15">
        <f t="shared" ref="G46:G68" si="4">C46</f>
        <v>6</v>
      </c>
      <c r="H46" s="15">
        <f t="shared" ref="H46:H68" si="5">B46</f>
        <v>6</v>
      </c>
    </row>
    <row r="47" spans="1:8" x14ac:dyDescent="0.25">
      <c r="A47" t="s">
        <v>2018</v>
      </c>
      <c r="B47" s="15">
        <v>3</v>
      </c>
      <c r="C47" s="15">
        <v>3</v>
      </c>
      <c r="D47" s="15">
        <v>3</v>
      </c>
      <c r="F47" s="15">
        <f t="shared" si="3"/>
        <v>3</v>
      </c>
      <c r="G47" s="15">
        <f t="shared" si="4"/>
        <v>3</v>
      </c>
      <c r="H47" s="15">
        <f t="shared" si="5"/>
        <v>3</v>
      </c>
    </row>
    <row r="48" spans="1:8" x14ac:dyDescent="0.25">
      <c r="A48" t="s">
        <v>2019</v>
      </c>
      <c r="B48" s="15">
        <v>1</v>
      </c>
      <c r="C48" s="15">
        <v>1</v>
      </c>
      <c r="D48" s="15">
        <v>1</v>
      </c>
      <c r="F48" s="15">
        <f t="shared" si="3"/>
        <v>1</v>
      </c>
      <c r="G48" s="15">
        <f t="shared" si="4"/>
        <v>1</v>
      </c>
      <c r="H48" s="15">
        <f t="shared" si="5"/>
        <v>1</v>
      </c>
    </row>
    <row r="49" spans="1:8" x14ac:dyDescent="0.25">
      <c r="A49" t="s">
        <v>2020</v>
      </c>
      <c r="B49" s="15">
        <v>6</v>
      </c>
      <c r="C49" s="15">
        <v>6</v>
      </c>
      <c r="D49" s="15">
        <v>6</v>
      </c>
      <c r="F49" s="15">
        <f t="shared" si="3"/>
        <v>6</v>
      </c>
      <c r="G49" s="15">
        <f t="shared" si="4"/>
        <v>6</v>
      </c>
      <c r="H49" s="15">
        <f t="shared" si="5"/>
        <v>6</v>
      </c>
    </row>
    <row r="50" spans="1:8" x14ac:dyDescent="0.25">
      <c r="A50" t="s">
        <v>2021</v>
      </c>
      <c r="B50" s="15">
        <v>3</v>
      </c>
      <c r="C50" s="15">
        <v>3</v>
      </c>
      <c r="D50" s="15">
        <v>3</v>
      </c>
      <c r="F50" s="15">
        <f t="shared" si="3"/>
        <v>3</v>
      </c>
      <c r="G50" s="15">
        <f t="shared" si="4"/>
        <v>3</v>
      </c>
      <c r="H50" s="15">
        <f t="shared" si="5"/>
        <v>3</v>
      </c>
    </row>
    <row r="51" spans="1:8" x14ac:dyDescent="0.25">
      <c r="A51" t="s">
        <v>2022</v>
      </c>
      <c r="B51" s="15">
        <v>6</v>
      </c>
      <c r="C51" s="15">
        <v>6</v>
      </c>
      <c r="D51" s="15">
        <v>6</v>
      </c>
      <c r="F51" s="15">
        <f t="shared" si="3"/>
        <v>6</v>
      </c>
      <c r="G51" s="15">
        <f t="shared" si="4"/>
        <v>6</v>
      </c>
      <c r="H51" s="15">
        <f t="shared" si="5"/>
        <v>6</v>
      </c>
    </row>
    <row r="52" spans="1:8" x14ac:dyDescent="0.25">
      <c r="A52" t="s">
        <v>2023</v>
      </c>
      <c r="B52" s="15">
        <v>6</v>
      </c>
      <c r="C52" s="15">
        <v>6</v>
      </c>
      <c r="D52" s="15">
        <v>6</v>
      </c>
      <c r="F52" s="15">
        <f t="shared" si="3"/>
        <v>6</v>
      </c>
      <c r="G52" s="15">
        <f t="shared" si="4"/>
        <v>6</v>
      </c>
      <c r="H52" s="15">
        <f t="shared" si="5"/>
        <v>6</v>
      </c>
    </row>
    <row r="53" spans="1:8" x14ac:dyDescent="0.25">
      <c r="A53" t="s">
        <v>2077</v>
      </c>
      <c r="B53" s="15">
        <v>1</v>
      </c>
      <c r="C53" s="15">
        <v>1</v>
      </c>
      <c r="D53" s="15">
        <v>1</v>
      </c>
      <c r="F53" s="15">
        <f t="shared" si="3"/>
        <v>1</v>
      </c>
      <c r="G53" s="15">
        <f t="shared" si="4"/>
        <v>1</v>
      </c>
      <c r="H53" s="15">
        <f t="shared" si="5"/>
        <v>1</v>
      </c>
    </row>
    <row r="55" spans="1:8" x14ac:dyDescent="0.25">
      <c r="A55" s="27" t="s">
        <v>2024</v>
      </c>
    </row>
    <row r="56" spans="1:8" x14ac:dyDescent="0.25">
      <c r="A56" t="s">
        <v>2025</v>
      </c>
      <c r="B56" s="15" t="s">
        <v>2026</v>
      </c>
      <c r="C56" s="15" t="s">
        <v>2026</v>
      </c>
      <c r="G56" s="15" t="str">
        <f t="shared" si="4"/>
        <v>1x19 / 1x7</v>
      </c>
      <c r="H56" s="15" t="str">
        <f t="shared" si="5"/>
        <v>1x19 / 1x7</v>
      </c>
    </row>
    <row r="57" spans="1:8" x14ac:dyDescent="0.25">
      <c r="A57" t="s">
        <v>2029</v>
      </c>
      <c r="B57" s="15" t="s">
        <v>2030</v>
      </c>
      <c r="C57" s="15" t="s">
        <v>2030</v>
      </c>
      <c r="G57" s="15" t="str">
        <f t="shared" si="4"/>
        <v>1 x 4</v>
      </c>
      <c r="H57" s="15" t="str">
        <f t="shared" si="5"/>
        <v>1 x 4</v>
      </c>
    </row>
    <row r="59" spans="1:8" x14ac:dyDescent="0.25">
      <c r="A59" s="27" t="s">
        <v>2033</v>
      </c>
    </row>
    <row r="60" spans="1:8" x14ac:dyDescent="0.25">
      <c r="A60" t="s">
        <v>2034</v>
      </c>
      <c r="B60" s="15">
        <v>1</v>
      </c>
      <c r="C60" s="15">
        <v>1</v>
      </c>
      <c r="D60" s="15">
        <v>1</v>
      </c>
      <c r="F60" s="15">
        <f t="shared" si="3"/>
        <v>1</v>
      </c>
      <c r="G60" s="15">
        <f t="shared" si="4"/>
        <v>1</v>
      </c>
      <c r="H60" s="15">
        <f t="shared" si="5"/>
        <v>1</v>
      </c>
    </row>
    <row r="61" spans="1:8" x14ac:dyDescent="0.25">
      <c r="A61" t="s">
        <v>2035</v>
      </c>
      <c r="B61" s="15">
        <v>3</v>
      </c>
      <c r="C61" s="15">
        <v>3</v>
      </c>
      <c r="D61" s="15">
        <v>3</v>
      </c>
      <c r="F61" s="15">
        <f t="shared" si="3"/>
        <v>3</v>
      </c>
      <c r="G61" s="15">
        <f t="shared" si="4"/>
        <v>3</v>
      </c>
      <c r="H61" s="15">
        <f t="shared" si="5"/>
        <v>3</v>
      </c>
    </row>
    <row r="62" spans="1:8" x14ac:dyDescent="0.25">
      <c r="A62" t="s">
        <v>2058</v>
      </c>
      <c r="B62" s="15">
        <v>2</v>
      </c>
      <c r="C62" s="15">
        <v>2</v>
      </c>
      <c r="D62" s="15">
        <v>2</v>
      </c>
      <c r="F62" s="15">
        <f t="shared" si="3"/>
        <v>2</v>
      </c>
      <c r="G62" s="15">
        <f t="shared" si="4"/>
        <v>2</v>
      </c>
      <c r="H62" s="15">
        <f t="shared" si="5"/>
        <v>2</v>
      </c>
    </row>
    <row r="63" spans="1:8" x14ac:dyDescent="0.25">
      <c r="A63" t="s">
        <v>2078</v>
      </c>
      <c r="B63" s="15">
        <v>2</v>
      </c>
      <c r="C63" s="15">
        <v>2</v>
      </c>
      <c r="D63" s="15">
        <v>2</v>
      </c>
      <c r="F63" s="15">
        <f t="shared" si="3"/>
        <v>2</v>
      </c>
      <c r="G63" s="15">
        <f t="shared" si="4"/>
        <v>2</v>
      </c>
      <c r="H63" s="15">
        <f t="shared" si="5"/>
        <v>2</v>
      </c>
    </row>
    <row r="65" spans="1:8" x14ac:dyDescent="0.25">
      <c r="A65" s="27" t="s">
        <v>2036</v>
      </c>
    </row>
    <row r="66" spans="1:8" x14ac:dyDescent="0.25">
      <c r="A66" t="s">
        <v>2037</v>
      </c>
      <c r="E66" s="15">
        <v>2</v>
      </c>
    </row>
    <row r="68" spans="1:8" x14ac:dyDescent="0.25">
      <c r="A68" s="27" t="s">
        <v>1993</v>
      </c>
      <c r="B68" s="15">
        <v>1</v>
      </c>
      <c r="C68" s="15">
        <v>0</v>
      </c>
      <c r="D68" s="15">
        <v>1</v>
      </c>
      <c r="F68" s="15">
        <f t="shared" si="3"/>
        <v>1</v>
      </c>
      <c r="G68" s="15">
        <f t="shared" si="4"/>
        <v>0</v>
      </c>
      <c r="H68" s="15">
        <f t="shared" si="5"/>
        <v>1</v>
      </c>
    </row>
  </sheetData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7:K90"/>
  <sheetViews>
    <sheetView zoomScale="85" zoomScaleNormal="85" workbookViewId="0">
      <selection activeCell="K16" sqref="K16"/>
    </sheetView>
  </sheetViews>
  <sheetFormatPr defaultRowHeight="15" x14ac:dyDescent="0.25"/>
  <cols>
    <col min="1" max="1" width="16.28515625" bestFit="1" customWidth="1"/>
    <col min="2" max="3" width="19.7109375" style="15" customWidth="1"/>
    <col min="4" max="4" width="22.85546875" style="15" customWidth="1"/>
    <col min="5" max="8" width="19.7109375" style="15" customWidth="1"/>
  </cols>
  <sheetData>
    <row r="17" spans="1:11" x14ac:dyDescent="0.25">
      <c r="K17" s="28" t="s">
        <v>2713</v>
      </c>
    </row>
    <row r="18" spans="1:11" x14ac:dyDescent="0.25">
      <c r="K18" s="28" t="s">
        <v>2714</v>
      </c>
    </row>
    <row r="19" spans="1:11" x14ac:dyDescent="0.25">
      <c r="K19" s="50" t="s">
        <v>2715</v>
      </c>
    </row>
    <row r="20" spans="1:11" x14ac:dyDescent="0.25">
      <c r="K20" s="28" t="s">
        <v>2716</v>
      </c>
    </row>
    <row r="21" spans="1:11" x14ac:dyDescent="0.25">
      <c r="K21" s="28" t="s">
        <v>2717</v>
      </c>
    </row>
    <row r="23" spans="1:11" ht="18.75" x14ac:dyDescent="0.3">
      <c r="A23" s="21" t="s">
        <v>1984</v>
      </c>
      <c r="B23" s="22" t="s">
        <v>2059</v>
      </c>
      <c r="C23" s="22" t="s">
        <v>2060</v>
      </c>
      <c r="D23" s="22" t="s">
        <v>1986</v>
      </c>
      <c r="E23" s="22" t="s">
        <v>1987</v>
      </c>
      <c r="F23" s="22" t="str">
        <f>D23</f>
        <v>inner wing</v>
      </c>
      <c r="G23" s="22" t="str">
        <f>C23</f>
        <v>mid wing</v>
      </c>
      <c r="H23" s="22" t="str">
        <f>B23</f>
        <v>outer wing</v>
      </c>
    </row>
    <row r="24" spans="1:11" ht="18.75" x14ac:dyDescent="0.3">
      <c r="A24" s="21" t="s">
        <v>1988</v>
      </c>
      <c r="B24" s="22">
        <v>1496</v>
      </c>
      <c r="C24" s="22">
        <v>1496</v>
      </c>
      <c r="D24" s="22">
        <v>1496</v>
      </c>
      <c r="E24" s="22">
        <v>2000</v>
      </c>
      <c r="F24" s="22">
        <f>D24</f>
        <v>1496</v>
      </c>
      <c r="G24" s="22">
        <f>C24</f>
        <v>1496</v>
      </c>
      <c r="H24" s="22">
        <f>B24</f>
        <v>1496</v>
      </c>
    </row>
    <row r="25" spans="1:11" ht="21" x14ac:dyDescent="0.35">
      <c r="A25" s="23" t="s">
        <v>1989</v>
      </c>
      <c r="B25" s="24"/>
      <c r="C25" s="24"/>
      <c r="D25" s="24"/>
      <c r="E25" s="24"/>
      <c r="F25" s="24"/>
      <c r="G25" s="24"/>
      <c r="H25" s="24"/>
    </row>
    <row r="26" spans="1:11" ht="35.25" customHeight="1" x14ac:dyDescent="0.35">
      <c r="A26" s="23" t="s">
        <v>1990</v>
      </c>
      <c r="B26" s="25" t="s">
        <v>2718</v>
      </c>
      <c r="C26" s="25" t="s">
        <v>130</v>
      </c>
      <c r="D26" s="25" t="s">
        <v>2719</v>
      </c>
      <c r="E26" s="25"/>
      <c r="F26" s="25" t="str">
        <f>D26</f>
        <v>2 AIM9B</v>
      </c>
      <c r="G26" s="25" t="str">
        <f>C26</f>
        <v>Fuel</v>
      </c>
      <c r="H26" s="25" t="str">
        <f>B26</f>
        <v>empty</v>
      </c>
    </row>
    <row r="27" spans="1:11" ht="35.25" customHeight="1" x14ac:dyDescent="0.35">
      <c r="A27" s="23" t="s">
        <v>1994</v>
      </c>
      <c r="B27" s="25" t="s">
        <v>2720</v>
      </c>
      <c r="C27" s="25" t="s">
        <v>2721</v>
      </c>
      <c r="D27" s="25" t="s">
        <v>2722</v>
      </c>
      <c r="E27" s="25"/>
      <c r="F27" s="25" t="str">
        <f t="shared" ref="F27:F36" si="0">D27</f>
        <v>3x mk77</v>
      </c>
      <c r="G27" s="25" t="str">
        <f t="shared" ref="G27:G36" si="1">C27</f>
        <v>1x Mk770</v>
      </c>
      <c r="H27" s="25" t="str">
        <f t="shared" ref="H27:H36" si="2">B27</f>
        <v>19x hydra</v>
      </c>
    </row>
    <row r="28" spans="1:11" ht="35.25" customHeight="1" x14ac:dyDescent="0.35">
      <c r="A28" s="23" t="s">
        <v>99</v>
      </c>
      <c r="B28" s="25" t="s">
        <v>2720</v>
      </c>
      <c r="C28" s="25" t="s">
        <v>2723</v>
      </c>
      <c r="D28" s="25" t="s">
        <v>2724</v>
      </c>
      <c r="E28" s="25"/>
      <c r="F28" s="25" t="str">
        <f t="shared" si="0"/>
        <v>1x AGM12</v>
      </c>
      <c r="G28" s="25" t="str">
        <f t="shared" si="1"/>
        <v>4x zuni AT</v>
      </c>
      <c r="H28" s="25" t="str">
        <f t="shared" si="2"/>
        <v>19x hydra</v>
      </c>
    </row>
    <row r="29" spans="1:11" ht="35.25" customHeight="1" x14ac:dyDescent="0.35">
      <c r="A29" s="23" t="s">
        <v>2000</v>
      </c>
      <c r="B29" s="25" t="s">
        <v>2720</v>
      </c>
      <c r="C29" s="25" t="s">
        <v>2725</v>
      </c>
      <c r="D29" s="25" t="s">
        <v>2726</v>
      </c>
      <c r="E29" s="25"/>
      <c r="F29" s="25" t="str">
        <f t="shared" si="0"/>
        <v>3x mk82</v>
      </c>
      <c r="G29" s="25" t="str">
        <f t="shared" si="1"/>
        <v>1x CBU24</v>
      </c>
      <c r="H29" s="25" t="str">
        <f t="shared" si="2"/>
        <v>19x hydra</v>
      </c>
    </row>
    <row r="30" spans="1:11" ht="35.25" customHeight="1" x14ac:dyDescent="0.35">
      <c r="A30" s="23" t="s">
        <v>2046</v>
      </c>
      <c r="B30" s="25" t="s">
        <v>130</v>
      </c>
      <c r="C30" s="25" t="s">
        <v>130</v>
      </c>
      <c r="D30" s="25" t="s">
        <v>2727</v>
      </c>
      <c r="E30" s="25"/>
      <c r="F30" s="25" t="str">
        <f t="shared" si="0"/>
        <v>3x Mk82</v>
      </c>
      <c r="G30" s="25" t="str">
        <f t="shared" si="1"/>
        <v>Fuel</v>
      </c>
      <c r="H30" s="25" t="str">
        <f t="shared" si="2"/>
        <v>Fuel</v>
      </c>
    </row>
    <row r="31" spans="1:11" ht="35.25" customHeight="1" x14ac:dyDescent="0.35">
      <c r="A31" s="23" t="s">
        <v>2004</v>
      </c>
      <c r="B31" s="25" t="s">
        <v>2728</v>
      </c>
      <c r="C31" s="25" t="s">
        <v>2728</v>
      </c>
      <c r="D31" s="25" t="s">
        <v>2729</v>
      </c>
      <c r="E31" s="25"/>
      <c r="F31" s="25" t="str">
        <f t="shared" si="0"/>
        <v>3x Mk82 snk</v>
      </c>
      <c r="G31" s="25" t="str">
        <f t="shared" si="1"/>
        <v>1x Mk82 snk</v>
      </c>
      <c r="H31" s="25" t="str">
        <f t="shared" si="2"/>
        <v>1x Mk82 snk</v>
      </c>
    </row>
    <row r="32" spans="1:11" ht="35.25" customHeight="1" x14ac:dyDescent="0.35">
      <c r="A32" s="23" t="s">
        <v>2047</v>
      </c>
      <c r="B32" s="25" t="s">
        <v>2730</v>
      </c>
      <c r="C32" s="25" t="s">
        <v>2730</v>
      </c>
      <c r="D32" s="25" t="s">
        <v>2731</v>
      </c>
      <c r="E32" s="25"/>
      <c r="F32" s="25" t="str">
        <f t="shared" si="0"/>
        <v>3x Mk81</v>
      </c>
      <c r="G32" s="25" t="str">
        <f t="shared" si="1"/>
        <v>1x Mk81</v>
      </c>
      <c r="H32" s="25" t="str">
        <f t="shared" si="2"/>
        <v>1x Mk81</v>
      </c>
    </row>
    <row r="33" spans="1:11" ht="35.25" customHeight="1" x14ac:dyDescent="0.35">
      <c r="A33" s="23" t="s">
        <v>2049</v>
      </c>
      <c r="B33" s="25" t="s">
        <v>2730</v>
      </c>
      <c r="C33" s="25" t="s">
        <v>2732</v>
      </c>
      <c r="D33" s="25" t="s">
        <v>2727</v>
      </c>
      <c r="E33" s="25"/>
      <c r="F33" s="25" t="str">
        <f t="shared" si="0"/>
        <v>3x Mk82</v>
      </c>
      <c r="G33" s="25" t="str">
        <f t="shared" si="1"/>
        <v>1x Mk83</v>
      </c>
      <c r="H33" s="25" t="str">
        <f t="shared" si="2"/>
        <v>1x Mk81</v>
      </c>
    </row>
    <row r="34" spans="1:11" ht="35.25" customHeight="1" x14ac:dyDescent="0.35">
      <c r="A34" s="23" t="s">
        <v>2008</v>
      </c>
      <c r="B34" s="25" t="s">
        <v>2720</v>
      </c>
      <c r="C34" s="25" t="s">
        <v>2732</v>
      </c>
      <c r="D34" s="25" t="s">
        <v>2732</v>
      </c>
      <c r="E34" s="25" t="s">
        <v>2733</v>
      </c>
      <c r="F34" s="25" t="str">
        <f t="shared" si="0"/>
        <v>1x Mk83</v>
      </c>
      <c r="G34" s="25" t="str">
        <f t="shared" si="1"/>
        <v>1x Mk83</v>
      </c>
      <c r="H34" s="25" t="str">
        <f t="shared" si="2"/>
        <v>19x hydra</v>
      </c>
    </row>
    <row r="35" spans="1:11" ht="35.25" customHeight="1" x14ac:dyDescent="0.35">
      <c r="A35" s="23" t="s">
        <v>2010</v>
      </c>
      <c r="B35" s="25" t="s">
        <v>2734</v>
      </c>
      <c r="C35" s="25" t="s">
        <v>2735</v>
      </c>
      <c r="D35" s="25" t="s">
        <v>2736</v>
      </c>
      <c r="E35" s="25"/>
      <c r="F35" s="25" t="str">
        <f t="shared" si="0"/>
        <v>3x CBU24</v>
      </c>
      <c r="G35" s="25" t="str">
        <f t="shared" si="1"/>
        <v>1x CBU75</v>
      </c>
      <c r="H35" s="25" t="str">
        <f t="shared" si="2"/>
        <v>4 Zuni FRAG</v>
      </c>
    </row>
    <row r="36" spans="1:11" ht="35.25" customHeight="1" x14ac:dyDescent="0.35">
      <c r="A36" s="23" t="s">
        <v>2013</v>
      </c>
      <c r="B36" s="25" t="s">
        <v>2720</v>
      </c>
      <c r="C36" s="25" t="s">
        <v>130</v>
      </c>
      <c r="D36" s="25" t="s">
        <v>2737</v>
      </c>
      <c r="E36" s="25"/>
      <c r="F36" s="25" t="str">
        <f t="shared" si="0"/>
        <v>1x AGM45</v>
      </c>
      <c r="G36" s="25" t="str">
        <f t="shared" si="1"/>
        <v>Fuel</v>
      </c>
      <c r="H36" s="25" t="str">
        <f t="shared" si="2"/>
        <v>19x hydra</v>
      </c>
    </row>
    <row r="39" spans="1:11" x14ac:dyDescent="0.25">
      <c r="A39" s="26" t="s">
        <v>2014</v>
      </c>
    </row>
    <row r="40" spans="1:11" x14ac:dyDescent="0.25">
      <c r="A40" s="26" t="s">
        <v>2075</v>
      </c>
    </row>
    <row r="41" spans="1:11" x14ac:dyDescent="0.25">
      <c r="A41" t="s">
        <v>2738</v>
      </c>
      <c r="E41" s="15">
        <v>1100</v>
      </c>
    </row>
    <row r="43" spans="1:11" x14ac:dyDescent="0.25">
      <c r="A43" s="27" t="s">
        <v>2015</v>
      </c>
      <c r="J43" s="27">
        <v>7040</v>
      </c>
    </row>
    <row r="44" spans="1:11" x14ac:dyDescent="0.25">
      <c r="A44" t="s">
        <v>2016</v>
      </c>
      <c r="B44" s="15">
        <v>1</v>
      </c>
      <c r="C44" s="15">
        <v>1</v>
      </c>
      <c r="D44" s="15">
        <v>3</v>
      </c>
      <c r="F44" s="15">
        <v>3</v>
      </c>
      <c r="G44" s="15">
        <v>1</v>
      </c>
      <c r="H44" s="15">
        <v>1</v>
      </c>
      <c r="I44">
        <f>SUM(B44:H44)</f>
        <v>10</v>
      </c>
      <c r="J44">
        <f>I44*250</f>
        <v>2500</v>
      </c>
    </row>
    <row r="45" spans="1:11" x14ac:dyDescent="0.25">
      <c r="A45" t="s">
        <v>2017</v>
      </c>
      <c r="B45" s="15">
        <v>1</v>
      </c>
      <c r="C45" s="15">
        <v>1</v>
      </c>
      <c r="D45" s="15">
        <v>3</v>
      </c>
      <c r="F45" s="15">
        <v>3</v>
      </c>
      <c r="G45" s="15">
        <v>1</v>
      </c>
      <c r="H45" s="15">
        <v>1</v>
      </c>
      <c r="I45">
        <f t="shared" ref="I45:I68" si="3">SUM(B45:H45)</f>
        <v>10</v>
      </c>
      <c r="J45">
        <f>I45*500</f>
        <v>5000</v>
      </c>
      <c r="K45" t="s">
        <v>2739</v>
      </c>
    </row>
    <row r="46" spans="1:11" x14ac:dyDescent="0.25">
      <c r="A46" t="s">
        <v>2018</v>
      </c>
      <c r="B46" s="15">
        <v>1</v>
      </c>
      <c r="D46" s="15">
        <v>1</v>
      </c>
      <c r="F46" s="15">
        <v>1</v>
      </c>
      <c r="H46" s="15">
        <v>1</v>
      </c>
      <c r="I46">
        <f t="shared" si="3"/>
        <v>4</v>
      </c>
      <c r="J46">
        <f>I46*1000</f>
        <v>4000</v>
      </c>
      <c r="K46" s="27" t="s">
        <v>2740</v>
      </c>
    </row>
    <row r="47" spans="1:11" x14ac:dyDescent="0.25">
      <c r="A47" t="s">
        <v>2019</v>
      </c>
      <c r="I47">
        <f t="shared" si="3"/>
        <v>0</v>
      </c>
      <c r="J47">
        <f>I47*2000</f>
        <v>0</v>
      </c>
    </row>
    <row r="48" spans="1:11" x14ac:dyDescent="0.25">
      <c r="A48" t="s">
        <v>2020</v>
      </c>
      <c r="I48">
        <f t="shared" si="3"/>
        <v>0</v>
      </c>
    </row>
    <row r="49" spans="1:11" x14ac:dyDescent="0.25">
      <c r="A49" t="s">
        <v>2021</v>
      </c>
      <c r="B49" s="15">
        <v>1</v>
      </c>
      <c r="C49" s="15">
        <v>1</v>
      </c>
      <c r="D49" s="15">
        <v>1</v>
      </c>
      <c r="F49" s="15">
        <v>1</v>
      </c>
      <c r="G49" s="15">
        <v>1</v>
      </c>
      <c r="H49" s="15">
        <v>1</v>
      </c>
      <c r="I49">
        <f t="shared" si="3"/>
        <v>6</v>
      </c>
      <c r="J49">
        <f>I49*750</f>
        <v>4500</v>
      </c>
    </row>
    <row r="50" spans="1:11" x14ac:dyDescent="0.25">
      <c r="A50" t="s">
        <v>2022</v>
      </c>
      <c r="B50" s="15">
        <v>1</v>
      </c>
      <c r="C50" s="15">
        <v>1</v>
      </c>
      <c r="D50" s="15">
        <v>1</v>
      </c>
      <c r="F50" s="15">
        <v>1</v>
      </c>
      <c r="G50" s="15">
        <v>1</v>
      </c>
      <c r="H50" s="15">
        <v>1</v>
      </c>
      <c r="I50">
        <f t="shared" si="3"/>
        <v>6</v>
      </c>
      <c r="J50">
        <f>I50*750</f>
        <v>4500</v>
      </c>
    </row>
    <row r="51" spans="1:11" x14ac:dyDescent="0.25">
      <c r="A51" t="s">
        <v>2023</v>
      </c>
      <c r="I51">
        <f t="shared" si="3"/>
        <v>0</v>
      </c>
    </row>
    <row r="52" spans="1:11" x14ac:dyDescent="0.25">
      <c r="I52">
        <f t="shared" si="3"/>
        <v>0</v>
      </c>
    </row>
    <row r="53" spans="1:11" x14ac:dyDescent="0.25">
      <c r="I53">
        <f t="shared" si="3"/>
        <v>0</v>
      </c>
    </row>
    <row r="54" spans="1:11" x14ac:dyDescent="0.25">
      <c r="A54" s="27" t="s">
        <v>2024</v>
      </c>
      <c r="I54">
        <f t="shared" si="3"/>
        <v>0</v>
      </c>
    </row>
    <row r="55" spans="1:11" x14ac:dyDescent="0.25">
      <c r="A55" t="s">
        <v>2025</v>
      </c>
      <c r="B55" s="15">
        <v>19</v>
      </c>
      <c r="D55" s="15">
        <v>19</v>
      </c>
      <c r="F55" s="15">
        <v>19</v>
      </c>
      <c r="H55" s="15">
        <v>19</v>
      </c>
      <c r="I55">
        <f t="shared" si="3"/>
        <v>76</v>
      </c>
    </row>
    <row r="56" spans="1:11" x14ac:dyDescent="0.25">
      <c r="A56" t="s">
        <v>2029</v>
      </c>
      <c r="B56" s="15">
        <v>4</v>
      </c>
      <c r="D56" s="15">
        <v>4</v>
      </c>
      <c r="F56" s="15">
        <v>4</v>
      </c>
      <c r="H56" s="15">
        <v>4</v>
      </c>
      <c r="I56">
        <f t="shared" si="3"/>
        <v>16</v>
      </c>
    </row>
    <row r="57" spans="1:11" x14ac:dyDescent="0.25">
      <c r="I57">
        <f t="shared" si="3"/>
        <v>0</v>
      </c>
    </row>
    <row r="58" spans="1:11" x14ac:dyDescent="0.25">
      <c r="A58" s="27" t="s">
        <v>2033</v>
      </c>
      <c r="I58">
        <f t="shared" si="3"/>
        <v>0</v>
      </c>
    </row>
    <row r="59" spans="1:11" x14ac:dyDescent="0.25">
      <c r="A59" t="s">
        <v>2034</v>
      </c>
      <c r="D59" s="15">
        <v>1</v>
      </c>
      <c r="F59" s="15">
        <v>1</v>
      </c>
      <c r="I59">
        <f t="shared" si="3"/>
        <v>2</v>
      </c>
    </row>
    <row r="60" spans="1:11" x14ac:dyDescent="0.25">
      <c r="A60" t="s">
        <v>2035</v>
      </c>
      <c r="D60" s="15">
        <v>1</v>
      </c>
      <c r="F60" s="15">
        <v>1</v>
      </c>
      <c r="I60">
        <f t="shared" si="3"/>
        <v>2</v>
      </c>
      <c r="K60" s="27" t="s">
        <v>2741</v>
      </c>
    </row>
    <row r="61" spans="1:11" x14ac:dyDescent="0.25">
      <c r="I61">
        <f t="shared" si="3"/>
        <v>0</v>
      </c>
    </row>
    <row r="62" spans="1:11" x14ac:dyDescent="0.25">
      <c r="I62">
        <f t="shared" si="3"/>
        <v>0</v>
      </c>
    </row>
    <row r="63" spans="1:11" x14ac:dyDescent="0.25">
      <c r="I63">
        <f t="shared" si="3"/>
        <v>0</v>
      </c>
    </row>
    <row r="64" spans="1:11" x14ac:dyDescent="0.25">
      <c r="A64" s="27" t="s">
        <v>2036</v>
      </c>
      <c r="I64">
        <f t="shared" si="3"/>
        <v>0</v>
      </c>
    </row>
    <row r="65" spans="1:9" x14ac:dyDescent="0.25">
      <c r="A65" t="s">
        <v>2742</v>
      </c>
      <c r="D65" s="15">
        <v>2</v>
      </c>
      <c r="F65" s="15">
        <v>2</v>
      </c>
      <c r="I65">
        <f t="shared" si="3"/>
        <v>4</v>
      </c>
    </row>
    <row r="66" spans="1:9" x14ac:dyDescent="0.25">
      <c r="I66">
        <f t="shared" si="3"/>
        <v>0</v>
      </c>
    </row>
    <row r="67" spans="1:9" x14ac:dyDescent="0.25">
      <c r="A67" s="27" t="s">
        <v>1993</v>
      </c>
      <c r="I67">
        <f t="shared" si="3"/>
        <v>0</v>
      </c>
    </row>
    <row r="68" spans="1:9" x14ac:dyDescent="0.25">
      <c r="A68" t="s">
        <v>2743</v>
      </c>
      <c r="C68" s="15">
        <v>1</v>
      </c>
      <c r="E68" s="15">
        <v>1</v>
      </c>
      <c r="G68" s="15">
        <v>1</v>
      </c>
      <c r="I68">
        <f t="shared" si="3"/>
        <v>3</v>
      </c>
    </row>
    <row r="69" spans="1:9" x14ac:dyDescent="0.25">
      <c r="A69" t="s">
        <v>2744</v>
      </c>
    </row>
    <row r="70" spans="1:9" x14ac:dyDescent="0.25">
      <c r="A70" t="s">
        <v>2745</v>
      </c>
    </row>
    <row r="71" spans="1:9" x14ac:dyDescent="0.25">
      <c r="A71" t="s">
        <v>2746</v>
      </c>
      <c r="B71" s="15">
        <v>1</v>
      </c>
      <c r="C71" s="15">
        <v>1</v>
      </c>
      <c r="E71" s="15">
        <v>1</v>
      </c>
      <c r="G71" s="15">
        <v>1</v>
      </c>
      <c r="H71" s="15">
        <v>1</v>
      </c>
    </row>
    <row r="78" spans="1:9" x14ac:dyDescent="0.25">
      <c r="A78" t="s">
        <v>2747</v>
      </c>
    </row>
    <row r="79" spans="1:9" x14ac:dyDescent="0.25">
      <c r="A79" t="s">
        <v>2748</v>
      </c>
    </row>
    <row r="80" spans="1:9" x14ac:dyDescent="0.25">
      <c r="A80" t="s">
        <v>2749</v>
      </c>
    </row>
    <row r="81" spans="1:1" x14ac:dyDescent="0.25">
      <c r="A81" t="s">
        <v>2750</v>
      </c>
    </row>
    <row r="82" spans="1:1" x14ac:dyDescent="0.25">
      <c r="A82" t="s">
        <v>2751</v>
      </c>
    </row>
    <row r="83" spans="1:1" x14ac:dyDescent="0.25">
      <c r="A83" t="s">
        <v>2752</v>
      </c>
    </row>
    <row r="84" spans="1:1" x14ac:dyDescent="0.25">
      <c r="A84" t="s">
        <v>2753</v>
      </c>
    </row>
    <row r="85" spans="1:1" x14ac:dyDescent="0.25">
      <c r="A85" t="s">
        <v>2754</v>
      </c>
    </row>
    <row r="86" spans="1:1" x14ac:dyDescent="0.25">
      <c r="A86" t="s">
        <v>2755</v>
      </c>
    </row>
    <row r="87" spans="1:1" x14ac:dyDescent="0.25">
      <c r="A87" t="s">
        <v>2756</v>
      </c>
    </row>
    <row r="88" spans="1:1" x14ac:dyDescent="0.25">
      <c r="A88" t="s">
        <v>2757</v>
      </c>
    </row>
    <row r="89" spans="1:1" x14ac:dyDescent="0.25">
      <c r="A89" t="s">
        <v>2758</v>
      </c>
    </row>
    <row r="90" spans="1:1" x14ac:dyDescent="0.25">
      <c r="A90" t="s">
        <v>2759</v>
      </c>
    </row>
  </sheetData>
  <hyperlinks>
    <hyperlink ref="K18" r:id="rId1"/>
    <hyperlink ref="K17" r:id="rId2"/>
    <hyperlink ref="K20" r:id="rId3"/>
    <hyperlink ref="K21" r:id="rId4" location="entry82098"/>
  </hyperlinks>
  <pageMargins left="0.7" right="0.7" top="0.75" bottom="0.75" header="0.3" footer="0.3"/>
  <pageSetup paperSize="9" orientation="portrait" r:id="rId5"/>
  <drawing r:id="rId6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6:J109"/>
  <sheetViews>
    <sheetView topLeftCell="A35" workbookViewId="0">
      <selection activeCell="A16" sqref="A16:H31"/>
    </sheetView>
  </sheetViews>
  <sheetFormatPr defaultRowHeight="15" x14ac:dyDescent="0.25"/>
  <cols>
    <col min="1" max="1" width="19.28515625" bestFit="1" customWidth="1"/>
    <col min="2" max="2" width="33.140625" style="15" bestFit="1" customWidth="1"/>
    <col min="3" max="3" width="46.85546875" style="15" bestFit="1" customWidth="1"/>
    <col min="4" max="4" width="33.85546875" style="15" bestFit="1" customWidth="1"/>
    <col min="5" max="5" width="32.85546875" style="15" customWidth="1"/>
    <col min="6" max="6" width="25.28515625" style="15" customWidth="1"/>
    <col min="7" max="7" width="46.85546875" bestFit="1" customWidth="1"/>
    <col min="8" max="8" width="19.140625" bestFit="1" customWidth="1"/>
  </cols>
  <sheetData>
    <row r="16" spans="1:8" ht="18.75" x14ac:dyDescent="0.3">
      <c r="A16" s="21" t="s">
        <v>1984</v>
      </c>
      <c r="B16" s="22" t="s">
        <v>2059</v>
      </c>
      <c r="C16" s="22" t="s">
        <v>1986</v>
      </c>
      <c r="D16" s="22" t="s">
        <v>2096</v>
      </c>
      <c r="E16" s="22" t="s">
        <v>1987</v>
      </c>
      <c r="F16" s="22" t="str">
        <f>D16</f>
        <v>body side</v>
      </c>
      <c r="G16" s="22" t="str">
        <f>C16</f>
        <v>inner wing</v>
      </c>
      <c r="H16" s="22" t="str">
        <f>B16</f>
        <v>outer wing</v>
      </c>
    </row>
    <row r="17" spans="1:9" ht="18.75" x14ac:dyDescent="0.3">
      <c r="A17" s="21" t="s">
        <v>1988</v>
      </c>
      <c r="B17" s="22">
        <v>3500</v>
      </c>
      <c r="C17" s="22">
        <v>3500</v>
      </c>
      <c r="D17" s="22">
        <v>550</v>
      </c>
      <c r="E17" s="22">
        <v>3550</v>
      </c>
      <c r="F17" s="22">
        <f>D17</f>
        <v>550</v>
      </c>
      <c r="G17" s="22">
        <f>C17</f>
        <v>3500</v>
      </c>
      <c r="H17" s="22">
        <f>B17</f>
        <v>3500</v>
      </c>
      <c r="I17">
        <f>SUM(B17:H17)</f>
        <v>18650</v>
      </c>
    </row>
    <row r="18" spans="1:9" ht="21" x14ac:dyDescent="0.35">
      <c r="A18" s="23" t="s">
        <v>1989</v>
      </c>
      <c r="B18" s="24"/>
      <c r="C18" s="24"/>
      <c r="D18" s="24"/>
      <c r="E18" s="24"/>
      <c r="F18" s="24"/>
      <c r="G18" s="24"/>
      <c r="H18" s="24"/>
    </row>
    <row r="19" spans="1:9" ht="21" x14ac:dyDescent="0.35">
      <c r="A19" s="23" t="s">
        <v>1990</v>
      </c>
      <c r="B19" s="25" t="s">
        <v>1993</v>
      </c>
      <c r="C19" s="25" t="s">
        <v>2530</v>
      </c>
      <c r="D19" s="25" t="s">
        <v>2098</v>
      </c>
      <c r="E19" s="25" t="s">
        <v>1993</v>
      </c>
      <c r="F19" s="25" t="str">
        <f>D19</f>
        <v>2 AIM7</v>
      </c>
      <c r="G19" s="25" t="str">
        <f>C19</f>
        <v>2 AIM9</v>
      </c>
      <c r="H19" s="25" t="str">
        <f>B19</f>
        <v>fuel</v>
      </c>
      <c r="I19" t="s">
        <v>2331</v>
      </c>
    </row>
    <row r="20" spans="1:9" ht="21" x14ac:dyDescent="0.35">
      <c r="A20" s="23" t="s">
        <v>1994</v>
      </c>
      <c r="B20" s="25" t="s">
        <v>2040</v>
      </c>
      <c r="C20" s="25" t="s">
        <v>2356</v>
      </c>
      <c r="D20" s="25" t="s">
        <v>2100</v>
      </c>
      <c r="E20" s="25" t="s">
        <v>2009</v>
      </c>
      <c r="F20" s="25" t="str">
        <f t="shared" ref="F20:F29" si="0">D20</f>
        <v>1 AIM7 / 1 AGM45</v>
      </c>
      <c r="G20" s="25" t="str">
        <f t="shared" ref="G20:G30" si="1">C20</f>
        <v>2 AIM9 /2x4 zuni FRAG/ 1x19 FFAR</v>
      </c>
      <c r="H20" s="25" t="str">
        <f t="shared" ref="H20:H30" si="2">B20</f>
        <v>6 mk77</v>
      </c>
    </row>
    <row r="21" spans="1:9" ht="21" x14ac:dyDescent="0.35">
      <c r="A21" s="23" t="s">
        <v>99</v>
      </c>
      <c r="B21" s="25" t="s">
        <v>2042</v>
      </c>
      <c r="C21" s="25" t="s">
        <v>2101</v>
      </c>
      <c r="D21" s="25" t="s">
        <v>2102</v>
      </c>
      <c r="E21" s="25" t="s">
        <v>1993</v>
      </c>
      <c r="F21" s="25" t="str">
        <f t="shared" si="0"/>
        <v>2 AGM45</v>
      </c>
      <c r="G21" s="25" t="str">
        <f t="shared" si="1"/>
        <v>2 AIM9 /3 AGM65</v>
      </c>
      <c r="H21" s="25" t="str">
        <f t="shared" si="2"/>
        <v>1 AGM12</v>
      </c>
      <c r="I21" t="s">
        <v>2331</v>
      </c>
    </row>
    <row r="22" spans="1:9" ht="21" x14ac:dyDescent="0.35">
      <c r="A22" s="23" t="s">
        <v>2000</v>
      </c>
      <c r="B22" s="25" t="s">
        <v>2333</v>
      </c>
      <c r="C22" s="25" t="s">
        <v>2332</v>
      </c>
      <c r="D22" s="25" t="s">
        <v>2100</v>
      </c>
      <c r="E22" s="25" t="s">
        <v>2040</v>
      </c>
      <c r="F22" s="25" t="str">
        <f t="shared" si="0"/>
        <v>1 AIM7 / 1 AGM45</v>
      </c>
      <c r="G22" s="25" t="str">
        <f t="shared" si="1"/>
        <v>2 AIM9 / 3 mk82 snake</v>
      </c>
      <c r="H22" s="25" t="str">
        <f t="shared" si="2"/>
        <v>1x19 FFAR</v>
      </c>
      <c r="I22" t="s">
        <v>2331</v>
      </c>
    </row>
    <row r="23" spans="1:9" ht="21" x14ac:dyDescent="0.35">
      <c r="A23" s="23" t="s">
        <v>2046</v>
      </c>
      <c r="B23" s="25" t="s">
        <v>1993</v>
      </c>
      <c r="C23" s="25" t="s">
        <v>2103</v>
      </c>
      <c r="D23" s="25" t="s">
        <v>2104</v>
      </c>
      <c r="E23" s="25" t="s">
        <v>2044</v>
      </c>
      <c r="F23" s="25" t="s">
        <v>2098</v>
      </c>
      <c r="G23" s="25" t="str">
        <f t="shared" si="1"/>
        <v>2 AIM9 /3 mk82 snake</v>
      </c>
      <c r="H23" s="25" t="str">
        <f t="shared" si="2"/>
        <v>fuel</v>
      </c>
      <c r="I23" t="s">
        <v>2331</v>
      </c>
    </row>
    <row r="24" spans="1:9" ht="21" x14ac:dyDescent="0.35">
      <c r="A24" s="23" t="s">
        <v>2004</v>
      </c>
      <c r="B24" s="25" t="s">
        <v>2009</v>
      </c>
      <c r="C24" s="25" t="s">
        <v>2103</v>
      </c>
      <c r="D24" s="25" t="s">
        <v>2104</v>
      </c>
      <c r="E24" s="25" t="s">
        <v>2009</v>
      </c>
      <c r="F24" s="25" t="s">
        <v>2098</v>
      </c>
      <c r="G24" s="25" t="str">
        <f t="shared" si="1"/>
        <v>2 AIM9 /3 mk82 snake</v>
      </c>
      <c r="H24" s="25" t="str">
        <f t="shared" si="2"/>
        <v>3 mk83</v>
      </c>
    </row>
    <row r="25" spans="1:9" ht="21" x14ac:dyDescent="0.35">
      <c r="A25" s="23" t="s">
        <v>2047</v>
      </c>
      <c r="B25" s="25" t="s">
        <v>1997</v>
      </c>
      <c r="C25" s="25" t="s">
        <v>2097</v>
      </c>
      <c r="D25" s="25" t="s">
        <v>2104</v>
      </c>
      <c r="E25" s="25" t="s">
        <v>1997</v>
      </c>
      <c r="F25" s="25" t="s">
        <v>2098</v>
      </c>
      <c r="G25" s="25" t="str">
        <f t="shared" si="1"/>
        <v>2 AIM9 /2x4 zuni HE</v>
      </c>
      <c r="H25" s="25" t="str">
        <f t="shared" si="2"/>
        <v>6 mk82 snake</v>
      </c>
      <c r="I25" t="s">
        <v>2331</v>
      </c>
    </row>
    <row r="26" spans="1:9" ht="21" x14ac:dyDescent="0.35">
      <c r="A26" s="23" t="s">
        <v>2049</v>
      </c>
      <c r="B26" s="25" t="s">
        <v>2044</v>
      </c>
      <c r="C26" s="25" t="s">
        <v>2105</v>
      </c>
      <c r="D26" s="25" t="s">
        <v>2104</v>
      </c>
      <c r="E26" s="25" t="s">
        <v>2009</v>
      </c>
      <c r="F26" s="25" t="s">
        <v>2098</v>
      </c>
      <c r="G26" s="25" t="str">
        <f t="shared" si="1"/>
        <v>2 AIM9 /2x4 zuni AT</v>
      </c>
      <c r="H26" s="25" t="str">
        <f t="shared" si="2"/>
        <v>6 mk82</v>
      </c>
    </row>
    <row r="27" spans="1:9" ht="21" x14ac:dyDescent="0.35">
      <c r="A27" s="23" t="s">
        <v>2008</v>
      </c>
      <c r="B27" s="25" t="s">
        <v>2007</v>
      </c>
      <c r="C27" s="25" t="s">
        <v>2106</v>
      </c>
      <c r="D27" s="25" t="s">
        <v>2104</v>
      </c>
      <c r="E27" s="25" t="s">
        <v>1993</v>
      </c>
      <c r="F27" s="25" t="s">
        <v>2098</v>
      </c>
      <c r="G27" s="25" t="str">
        <f t="shared" si="1"/>
        <v>2 AIM9 /1 mk84</v>
      </c>
      <c r="H27" s="25" t="str">
        <f t="shared" si="2"/>
        <v>1 mk84</v>
      </c>
    </row>
    <row r="28" spans="1:9" ht="21" x14ac:dyDescent="0.35">
      <c r="A28" s="23" t="s">
        <v>2050</v>
      </c>
      <c r="B28" s="25" t="s">
        <v>2070</v>
      </c>
      <c r="C28" s="25" t="s">
        <v>2107</v>
      </c>
      <c r="D28" s="25" t="s">
        <v>2100</v>
      </c>
      <c r="E28" s="25" t="s">
        <v>1993</v>
      </c>
      <c r="F28" s="25" t="str">
        <f t="shared" si="0"/>
        <v>1 AIM7 / 1 AGM45</v>
      </c>
      <c r="G28" s="25" t="str">
        <f t="shared" si="1"/>
        <v>2 AIM9 /1 GBU8</v>
      </c>
      <c r="H28" s="25" t="str">
        <f t="shared" si="2"/>
        <v>1 GBU8</v>
      </c>
    </row>
    <row r="29" spans="1:9" ht="21" x14ac:dyDescent="0.35">
      <c r="A29" s="23" t="s">
        <v>2010</v>
      </c>
      <c r="B29" s="25" t="s">
        <v>2072</v>
      </c>
      <c r="C29" s="25" t="s">
        <v>2099</v>
      </c>
      <c r="D29" s="25" t="s">
        <v>2098</v>
      </c>
      <c r="E29" s="25" t="s">
        <v>2108</v>
      </c>
      <c r="F29" s="25" t="str">
        <f t="shared" si="0"/>
        <v>2 AIM7</v>
      </c>
      <c r="G29" s="25" t="str">
        <f t="shared" si="1"/>
        <v>2 AIM9 /2x4 zuni FRAG</v>
      </c>
      <c r="H29" s="25" t="str">
        <f t="shared" si="2"/>
        <v>6 CBU24</v>
      </c>
    </row>
    <row r="30" spans="1:9" ht="21" x14ac:dyDescent="0.35">
      <c r="A30" s="23" t="s">
        <v>2013</v>
      </c>
      <c r="B30" s="25" t="s">
        <v>2042</v>
      </c>
      <c r="C30" s="25" t="s">
        <v>2109</v>
      </c>
      <c r="D30" s="25" t="s">
        <v>2334</v>
      </c>
      <c r="E30" s="25" t="s">
        <v>2070</v>
      </c>
      <c r="F30" s="25" t="s">
        <v>2102</v>
      </c>
      <c r="G30" s="25" t="str">
        <f t="shared" si="1"/>
        <v>2 AIM9 /1 AGM12</v>
      </c>
      <c r="H30" s="25" t="str">
        <f t="shared" si="2"/>
        <v>1 AGM12</v>
      </c>
      <c r="I30" t="s">
        <v>2331</v>
      </c>
    </row>
    <row r="31" spans="1:9" ht="21" x14ac:dyDescent="0.35">
      <c r="A31" s="23" t="s">
        <v>2537</v>
      </c>
      <c r="B31" s="25" t="s">
        <v>2538</v>
      </c>
      <c r="C31" s="25" t="s">
        <v>2539</v>
      </c>
      <c r="D31" s="25" t="s">
        <v>2540</v>
      </c>
      <c r="E31" s="25" t="s">
        <v>1993</v>
      </c>
      <c r="F31" s="25" t="s">
        <v>2098</v>
      </c>
      <c r="G31" s="25" t="str">
        <f t="shared" ref="G31" si="3">C31</f>
        <v>2 CBU75 Sadeye</v>
      </c>
      <c r="H31" s="25" t="str">
        <f t="shared" ref="H31" si="4">B31</f>
        <v>Suu23/GAU4 (1200rnds)</v>
      </c>
      <c r="I31" t="s">
        <v>2331</v>
      </c>
    </row>
    <row r="32" spans="1:9" x14ac:dyDescent="0.25">
      <c r="G32" s="15"/>
      <c r="H32" s="15"/>
    </row>
    <row r="33" spans="1:10" x14ac:dyDescent="0.25">
      <c r="G33" s="15"/>
      <c r="H33" s="15"/>
    </row>
    <row r="34" spans="1:10" x14ac:dyDescent="0.25">
      <c r="A34" s="26" t="s">
        <v>2014</v>
      </c>
      <c r="G34" s="15"/>
      <c r="H34" s="15"/>
    </row>
    <row r="35" spans="1:10" x14ac:dyDescent="0.25">
      <c r="A35" s="26" t="s">
        <v>2075</v>
      </c>
      <c r="G35" s="15"/>
      <c r="H35" s="15"/>
    </row>
    <row r="36" spans="1:10" x14ac:dyDescent="0.25">
      <c r="A36" t="s">
        <v>2076</v>
      </c>
      <c r="E36" s="15">
        <v>640</v>
      </c>
      <c r="G36" s="15"/>
      <c r="H36" s="15"/>
    </row>
    <row r="37" spans="1:10" x14ac:dyDescent="0.25">
      <c r="A37" t="s">
        <v>2360</v>
      </c>
      <c r="E37" s="15">
        <v>1200</v>
      </c>
      <c r="G37" s="15"/>
      <c r="H37" s="15"/>
    </row>
    <row r="38" spans="1:10" x14ac:dyDescent="0.25">
      <c r="A38" s="27" t="s">
        <v>2015</v>
      </c>
      <c r="G38" s="15"/>
      <c r="H38" s="15"/>
    </row>
    <row r="39" spans="1:10" x14ac:dyDescent="0.25">
      <c r="A39" t="s">
        <v>2016</v>
      </c>
      <c r="B39" s="15">
        <v>6</v>
      </c>
      <c r="C39" s="15">
        <v>3</v>
      </c>
      <c r="E39" s="15">
        <v>6</v>
      </c>
      <c r="G39" s="15">
        <f>C39</f>
        <v>3</v>
      </c>
      <c r="H39" s="15">
        <f>B39</f>
        <v>6</v>
      </c>
      <c r="I39">
        <f>SUM(B39:H39)</f>
        <v>24</v>
      </c>
    </row>
    <row r="40" spans="1:10" x14ac:dyDescent="0.25">
      <c r="A40" t="s">
        <v>2017</v>
      </c>
      <c r="B40" s="15">
        <v>6</v>
      </c>
      <c r="C40" s="15">
        <v>3</v>
      </c>
      <c r="E40" s="15">
        <v>6</v>
      </c>
      <c r="G40" s="15">
        <f t="shared" ref="G40:G62" si="5">C40</f>
        <v>3</v>
      </c>
      <c r="H40" s="15">
        <f t="shared" ref="H40:H63" si="6">B40</f>
        <v>6</v>
      </c>
      <c r="I40">
        <f t="shared" ref="I40:I63" si="7">SUM(B40:H40)</f>
        <v>24</v>
      </c>
      <c r="J40" t="s">
        <v>2110</v>
      </c>
    </row>
    <row r="41" spans="1:10" x14ac:dyDescent="0.25">
      <c r="A41" t="s">
        <v>2018</v>
      </c>
      <c r="B41" s="15">
        <v>3</v>
      </c>
      <c r="C41" s="15">
        <v>1</v>
      </c>
      <c r="E41" s="15">
        <v>6</v>
      </c>
      <c r="G41" s="15">
        <f t="shared" si="5"/>
        <v>1</v>
      </c>
      <c r="H41" s="15">
        <f t="shared" si="6"/>
        <v>3</v>
      </c>
      <c r="I41">
        <f t="shared" si="7"/>
        <v>14</v>
      </c>
    </row>
    <row r="42" spans="1:10" x14ac:dyDescent="0.25">
      <c r="A42" t="s">
        <v>2019</v>
      </c>
      <c r="B42" s="15">
        <v>1</v>
      </c>
      <c r="C42" s="15">
        <v>1</v>
      </c>
      <c r="E42" s="15">
        <v>1</v>
      </c>
      <c r="G42" s="15">
        <f t="shared" si="5"/>
        <v>1</v>
      </c>
      <c r="H42" s="15">
        <f t="shared" si="6"/>
        <v>1</v>
      </c>
      <c r="I42">
        <f t="shared" si="7"/>
        <v>5</v>
      </c>
    </row>
    <row r="43" spans="1:10" x14ac:dyDescent="0.25">
      <c r="A43" t="s">
        <v>2020</v>
      </c>
      <c r="B43" s="15">
        <v>3</v>
      </c>
      <c r="C43" s="15">
        <v>3</v>
      </c>
      <c r="E43" s="15">
        <v>3</v>
      </c>
      <c r="G43" s="15">
        <f t="shared" si="5"/>
        <v>3</v>
      </c>
      <c r="H43" s="15">
        <f t="shared" si="6"/>
        <v>3</v>
      </c>
      <c r="I43">
        <f t="shared" si="7"/>
        <v>15</v>
      </c>
    </row>
    <row r="44" spans="1:10" x14ac:dyDescent="0.25">
      <c r="A44" t="s">
        <v>2021</v>
      </c>
      <c r="B44" s="15">
        <v>3</v>
      </c>
      <c r="C44" s="15">
        <v>3</v>
      </c>
      <c r="E44" s="15">
        <v>3</v>
      </c>
      <c r="G44" s="15">
        <f t="shared" si="5"/>
        <v>3</v>
      </c>
      <c r="H44" s="15">
        <f t="shared" si="6"/>
        <v>3</v>
      </c>
      <c r="I44">
        <f t="shared" si="7"/>
        <v>15</v>
      </c>
    </row>
    <row r="45" spans="1:10" x14ac:dyDescent="0.25">
      <c r="A45" t="s">
        <v>2022</v>
      </c>
      <c r="B45" s="15">
        <v>3</v>
      </c>
      <c r="C45" s="15">
        <v>3</v>
      </c>
      <c r="E45" s="15">
        <v>3</v>
      </c>
      <c r="G45" s="15">
        <f t="shared" si="5"/>
        <v>3</v>
      </c>
      <c r="H45" s="15">
        <f t="shared" si="6"/>
        <v>3</v>
      </c>
      <c r="I45">
        <f t="shared" si="7"/>
        <v>15</v>
      </c>
    </row>
    <row r="46" spans="1:10" x14ac:dyDescent="0.25">
      <c r="A46" t="s">
        <v>2023</v>
      </c>
      <c r="B46" s="15">
        <v>3</v>
      </c>
      <c r="C46" s="15">
        <v>3</v>
      </c>
      <c r="E46" s="15">
        <v>3</v>
      </c>
      <c r="G46" s="15">
        <f t="shared" si="5"/>
        <v>3</v>
      </c>
      <c r="H46" s="15">
        <f t="shared" si="6"/>
        <v>3</v>
      </c>
      <c r="I46">
        <f t="shared" si="7"/>
        <v>15</v>
      </c>
    </row>
    <row r="47" spans="1:10" x14ac:dyDescent="0.25">
      <c r="A47" t="s">
        <v>2077</v>
      </c>
      <c r="B47" s="15">
        <v>1</v>
      </c>
      <c r="C47" s="15">
        <v>1</v>
      </c>
      <c r="E47" s="15">
        <v>1</v>
      </c>
      <c r="G47" s="15">
        <f t="shared" si="5"/>
        <v>1</v>
      </c>
      <c r="H47" s="15">
        <f t="shared" si="6"/>
        <v>1</v>
      </c>
      <c r="I47">
        <f t="shared" si="7"/>
        <v>5</v>
      </c>
    </row>
    <row r="48" spans="1:10" x14ac:dyDescent="0.25">
      <c r="G48" s="15"/>
      <c r="H48" s="15"/>
    </row>
    <row r="49" spans="1:9" x14ac:dyDescent="0.25">
      <c r="A49" s="27" t="s">
        <v>2024</v>
      </c>
      <c r="G49" s="15"/>
      <c r="H49" s="15"/>
    </row>
    <row r="50" spans="1:9" x14ac:dyDescent="0.25">
      <c r="A50" t="s">
        <v>2025</v>
      </c>
      <c r="B50" s="15" t="s">
        <v>2111</v>
      </c>
      <c r="C50" s="15" t="s">
        <v>2112</v>
      </c>
      <c r="G50" s="15" t="str">
        <f t="shared" si="5"/>
        <v>2x19</v>
      </c>
      <c r="H50" s="15" t="str">
        <f t="shared" si="6"/>
        <v>1x19</v>
      </c>
    </row>
    <row r="51" spans="1:9" x14ac:dyDescent="0.25">
      <c r="A51" t="s">
        <v>2029</v>
      </c>
      <c r="B51" s="15" t="s">
        <v>2113</v>
      </c>
      <c r="C51" s="15" t="s">
        <v>2114</v>
      </c>
      <c r="G51" s="15" t="str">
        <f t="shared" si="5"/>
        <v>2x4</v>
      </c>
      <c r="H51" s="15" t="str">
        <f t="shared" si="6"/>
        <v>1x4</v>
      </c>
    </row>
    <row r="52" spans="1:9" x14ac:dyDescent="0.25">
      <c r="G52" s="15"/>
      <c r="H52" s="15"/>
    </row>
    <row r="53" spans="1:9" x14ac:dyDescent="0.25">
      <c r="A53" s="27" t="s">
        <v>2033</v>
      </c>
      <c r="G53" s="15"/>
      <c r="H53" s="15"/>
    </row>
    <row r="54" spans="1:9" x14ac:dyDescent="0.25">
      <c r="A54" t="s">
        <v>2034</v>
      </c>
      <c r="B54" s="15">
        <v>1</v>
      </c>
      <c r="C54" s="15">
        <v>1</v>
      </c>
      <c r="E54" s="15">
        <v>1</v>
      </c>
      <c r="G54" s="15">
        <f t="shared" si="5"/>
        <v>1</v>
      </c>
      <c r="H54" s="15">
        <f t="shared" si="6"/>
        <v>1</v>
      </c>
      <c r="I54">
        <f t="shared" si="7"/>
        <v>5</v>
      </c>
    </row>
    <row r="55" spans="1:9" x14ac:dyDescent="0.25">
      <c r="A55" t="s">
        <v>2035</v>
      </c>
      <c r="B55" s="15">
        <v>1</v>
      </c>
      <c r="C55" s="15">
        <v>1</v>
      </c>
      <c r="E55" s="15">
        <v>1</v>
      </c>
      <c r="G55" s="15">
        <f t="shared" si="5"/>
        <v>1</v>
      </c>
      <c r="H55" s="15">
        <f t="shared" si="6"/>
        <v>1</v>
      </c>
      <c r="I55">
        <f t="shared" si="7"/>
        <v>5</v>
      </c>
    </row>
    <row r="56" spans="1:9" x14ac:dyDescent="0.25">
      <c r="A56" t="s">
        <v>2058</v>
      </c>
      <c r="B56" s="15">
        <v>1</v>
      </c>
      <c r="C56" s="15">
        <v>1</v>
      </c>
      <c r="E56" s="15">
        <v>1</v>
      </c>
      <c r="G56" s="15">
        <f t="shared" si="5"/>
        <v>1</v>
      </c>
      <c r="H56" s="15">
        <f t="shared" si="6"/>
        <v>1</v>
      </c>
      <c r="I56">
        <f t="shared" si="7"/>
        <v>5</v>
      </c>
    </row>
    <row r="57" spans="1:9" x14ac:dyDescent="0.25">
      <c r="A57" t="s">
        <v>2078</v>
      </c>
      <c r="C57" s="15">
        <v>3</v>
      </c>
      <c r="G57" s="15">
        <f t="shared" si="5"/>
        <v>3</v>
      </c>
      <c r="H57" s="15"/>
      <c r="I57">
        <f t="shared" si="7"/>
        <v>6</v>
      </c>
    </row>
    <row r="58" spans="1:9" x14ac:dyDescent="0.25">
      <c r="G58" s="15"/>
      <c r="H58" s="15"/>
    </row>
    <row r="59" spans="1:9" x14ac:dyDescent="0.25">
      <c r="A59" s="27" t="s">
        <v>2036</v>
      </c>
      <c r="G59" s="15"/>
      <c r="H59" s="15"/>
    </row>
    <row r="60" spans="1:9" x14ac:dyDescent="0.25">
      <c r="A60" t="s">
        <v>2037</v>
      </c>
      <c r="C60" s="15">
        <v>2</v>
      </c>
      <c r="G60" s="15">
        <f t="shared" si="5"/>
        <v>2</v>
      </c>
      <c r="H60" s="15"/>
      <c r="I60">
        <f t="shared" si="7"/>
        <v>4</v>
      </c>
    </row>
    <row r="61" spans="1:9" x14ac:dyDescent="0.25">
      <c r="A61" t="s">
        <v>2115</v>
      </c>
      <c r="D61" s="15">
        <v>2</v>
      </c>
      <c r="F61" s="15">
        <f t="shared" ref="F61:F62" si="8">D61</f>
        <v>2</v>
      </c>
      <c r="G61" s="15"/>
      <c r="H61" s="15"/>
      <c r="I61">
        <f t="shared" si="7"/>
        <v>4</v>
      </c>
    </row>
    <row r="62" spans="1:9" x14ac:dyDescent="0.25">
      <c r="A62" s="27" t="s">
        <v>1993</v>
      </c>
      <c r="F62" s="15">
        <f t="shared" si="8"/>
        <v>0</v>
      </c>
      <c r="G62" s="15">
        <f t="shared" si="5"/>
        <v>0</v>
      </c>
      <c r="H62" s="15">
        <f t="shared" si="6"/>
        <v>0</v>
      </c>
      <c r="I62">
        <f t="shared" si="7"/>
        <v>0</v>
      </c>
    </row>
    <row r="63" spans="1:9" x14ac:dyDescent="0.25">
      <c r="B63" s="15">
        <v>1</v>
      </c>
      <c r="E63" s="15">
        <v>1</v>
      </c>
      <c r="G63" s="15"/>
      <c r="H63" s="15">
        <f t="shared" si="6"/>
        <v>1</v>
      </c>
      <c r="I63">
        <f t="shared" si="7"/>
        <v>3</v>
      </c>
    </row>
    <row r="64" spans="1:9" x14ac:dyDescent="0.25">
      <c r="G64" s="15"/>
      <c r="H64" s="15"/>
    </row>
    <row r="101" spans="1:5" x14ac:dyDescent="0.25">
      <c r="A101" s="27" t="s">
        <v>2355</v>
      </c>
    </row>
    <row r="102" spans="1:5" x14ac:dyDescent="0.25">
      <c r="B102" s="15" t="s">
        <v>2340</v>
      </c>
      <c r="C102" s="15" t="s">
        <v>2342</v>
      </c>
      <c r="D102" s="15" t="s">
        <v>2343</v>
      </c>
      <c r="E102" s="15" t="s">
        <v>2341</v>
      </c>
    </row>
    <row r="103" spans="1:5" x14ac:dyDescent="0.25">
      <c r="C103" s="15" t="s">
        <v>2346</v>
      </c>
      <c r="D103" s="15" t="s">
        <v>2347</v>
      </c>
    </row>
    <row r="104" spans="1:5" x14ac:dyDescent="0.25">
      <c r="C104" s="15" t="s">
        <v>2344</v>
      </c>
      <c r="D104" s="15" t="s">
        <v>2345</v>
      </c>
    </row>
    <row r="106" spans="1:5" x14ac:dyDescent="0.25">
      <c r="B106" s="15" t="s">
        <v>2349</v>
      </c>
      <c r="C106" s="15" t="s">
        <v>2348</v>
      </c>
      <c r="D106" s="15" t="s">
        <v>2351</v>
      </c>
      <c r="E106" s="15" t="s">
        <v>2350</v>
      </c>
    </row>
    <row r="107" spans="1:5" x14ac:dyDescent="0.25">
      <c r="C107" s="15" t="s">
        <v>2352</v>
      </c>
      <c r="D107" s="15" t="s">
        <v>2357</v>
      </c>
    </row>
    <row r="108" spans="1:5" x14ac:dyDescent="0.25">
      <c r="C108" s="15" t="s">
        <v>2353</v>
      </c>
      <c r="D108" s="15" t="s">
        <v>2358</v>
      </c>
    </row>
    <row r="109" spans="1:5" x14ac:dyDescent="0.25">
      <c r="C109" s="15" t="s">
        <v>2354</v>
      </c>
      <c r="D109" s="15" t="s">
        <v>2359</v>
      </c>
    </row>
  </sheetData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:J54"/>
  <sheetViews>
    <sheetView topLeftCell="A46" workbookViewId="0"/>
  </sheetViews>
  <sheetFormatPr defaultRowHeight="15" x14ac:dyDescent="0.25"/>
  <cols>
    <col min="1" max="1" width="16.28515625" bestFit="1" customWidth="1"/>
    <col min="2" max="2" width="12.140625" bestFit="1" customWidth="1"/>
    <col min="3" max="3" width="16" bestFit="1" customWidth="1"/>
    <col min="4" max="4" width="16" customWidth="1"/>
    <col min="5" max="5" width="18.7109375" bestFit="1" customWidth="1"/>
    <col min="6" max="6" width="16" bestFit="1" customWidth="1"/>
    <col min="7" max="7" width="12.140625" bestFit="1" customWidth="1"/>
  </cols>
  <sheetData>
    <row r="15" spans="1:8" x14ac:dyDescent="0.25">
      <c r="H15" s="39"/>
    </row>
    <row r="16" spans="1:8" ht="18.75" x14ac:dyDescent="0.3">
      <c r="A16" s="21" t="s">
        <v>1984</v>
      </c>
      <c r="B16" s="22" t="s">
        <v>1985</v>
      </c>
      <c r="C16" s="22" t="s">
        <v>1986</v>
      </c>
      <c r="D16" s="22" t="s">
        <v>2380</v>
      </c>
      <c r="E16" s="22" t="s">
        <v>1987</v>
      </c>
      <c r="F16" s="22" t="s">
        <v>1986</v>
      </c>
      <c r="G16" s="22" t="s">
        <v>1985</v>
      </c>
      <c r="H16" s="39"/>
    </row>
    <row r="17" spans="1:10" ht="18.75" x14ac:dyDescent="0.3">
      <c r="A17" s="21" t="s">
        <v>1988</v>
      </c>
      <c r="B17" s="22">
        <v>1200</v>
      </c>
      <c r="C17" s="22">
        <v>1200</v>
      </c>
      <c r="D17" s="22"/>
      <c r="E17" s="22">
        <v>1200</v>
      </c>
      <c r="F17" s="22">
        <f>C17</f>
        <v>1200</v>
      </c>
      <c r="G17" s="22">
        <f>B17</f>
        <v>1200</v>
      </c>
      <c r="H17" s="39" t="s">
        <v>2367</v>
      </c>
      <c r="J17" s="28" t="s">
        <v>2116</v>
      </c>
    </row>
    <row r="18" spans="1:10" ht="21" x14ac:dyDescent="0.35">
      <c r="A18" s="23" t="s">
        <v>1989</v>
      </c>
      <c r="B18" s="24"/>
      <c r="C18" s="24"/>
      <c r="D18" s="24"/>
      <c r="E18" s="24"/>
      <c r="F18" s="24"/>
      <c r="G18" s="24"/>
      <c r="H18" s="39"/>
      <c r="J18" s="28" t="s">
        <v>2117</v>
      </c>
    </row>
    <row r="19" spans="1:10" ht="21" x14ac:dyDescent="0.35">
      <c r="A19" s="23" t="s">
        <v>1990</v>
      </c>
      <c r="B19" s="25" t="s">
        <v>2118</v>
      </c>
      <c r="C19" s="25" t="s">
        <v>2118</v>
      </c>
      <c r="D19" s="25"/>
      <c r="E19" s="25" t="s">
        <v>2374</v>
      </c>
      <c r="F19" s="25" t="str">
        <f t="shared" ref="F19:F27" si="0">C19</f>
        <v>K13</v>
      </c>
      <c r="G19" s="25" t="str">
        <f t="shared" ref="G19:G27" si="1">B19</f>
        <v>K13</v>
      </c>
      <c r="H19" s="40" t="s">
        <v>2372</v>
      </c>
      <c r="I19" s="40" t="s">
        <v>2376</v>
      </c>
    </row>
    <row r="20" spans="1:10" ht="21" x14ac:dyDescent="0.35">
      <c r="A20" s="23" t="s">
        <v>1994</v>
      </c>
      <c r="B20" s="25" t="s">
        <v>2119</v>
      </c>
      <c r="C20" s="25" t="s">
        <v>2120</v>
      </c>
      <c r="D20" s="25"/>
      <c r="E20" s="25" t="s">
        <v>2378</v>
      </c>
      <c r="F20" s="25" t="str">
        <f t="shared" si="0"/>
        <v>UB32</v>
      </c>
      <c r="G20" s="25" t="str">
        <f t="shared" si="1"/>
        <v>ZB360</v>
      </c>
      <c r="H20" s="40" t="s">
        <v>2372</v>
      </c>
      <c r="I20" s="40" t="s">
        <v>2377</v>
      </c>
      <c r="J20" t="s">
        <v>2373</v>
      </c>
    </row>
    <row r="21" spans="1:10" ht="21" x14ac:dyDescent="0.35">
      <c r="A21" s="23" t="s">
        <v>2010</v>
      </c>
      <c r="B21" s="25" t="s">
        <v>2121</v>
      </c>
      <c r="C21" s="25" t="s">
        <v>2120</v>
      </c>
      <c r="D21" s="25"/>
      <c r="E21" s="25" t="s">
        <v>2374</v>
      </c>
      <c r="F21" s="25" t="str">
        <f>C21</f>
        <v>UB32</v>
      </c>
      <c r="G21" s="25" t="str">
        <f>B21</f>
        <v>UB16</v>
      </c>
      <c r="H21" s="40" t="s">
        <v>2372</v>
      </c>
      <c r="I21" s="40" t="s">
        <v>2377</v>
      </c>
    </row>
    <row r="22" spans="1:10" ht="21" x14ac:dyDescent="0.35">
      <c r="A22" s="23" t="s">
        <v>2000</v>
      </c>
      <c r="B22" s="25" t="s">
        <v>2118</v>
      </c>
      <c r="C22" s="25" t="s">
        <v>2123</v>
      </c>
      <c r="D22" s="25" t="s">
        <v>2368</v>
      </c>
      <c r="E22" s="25" t="s">
        <v>2120</v>
      </c>
      <c r="F22" s="25" t="str">
        <f t="shared" si="0"/>
        <v>FAB250</v>
      </c>
      <c r="G22" s="25" t="str">
        <f t="shared" si="1"/>
        <v>K13</v>
      </c>
      <c r="H22" s="40" t="s">
        <v>2369</v>
      </c>
      <c r="I22" s="41" t="s">
        <v>2377</v>
      </c>
    </row>
    <row r="23" spans="1:10" ht="21" x14ac:dyDescent="0.35">
      <c r="A23" s="23" t="s">
        <v>2004</v>
      </c>
      <c r="B23" s="25" t="s">
        <v>2123</v>
      </c>
      <c r="C23" s="25" t="s">
        <v>2123</v>
      </c>
      <c r="D23" s="25" t="s">
        <v>2368</v>
      </c>
      <c r="E23" s="25" t="s">
        <v>2122</v>
      </c>
      <c r="F23" s="25" t="str">
        <f t="shared" si="0"/>
        <v>FAB250</v>
      </c>
      <c r="G23" s="25" t="str">
        <f t="shared" si="1"/>
        <v>FAB250</v>
      </c>
      <c r="H23" s="40" t="s">
        <v>2369</v>
      </c>
      <c r="I23" s="41" t="s">
        <v>2376</v>
      </c>
    </row>
    <row r="24" spans="1:10" ht="21" x14ac:dyDescent="0.35">
      <c r="A24" s="23" t="s">
        <v>2124</v>
      </c>
      <c r="B24" s="25" t="s">
        <v>2125</v>
      </c>
      <c r="C24" s="25" t="s">
        <v>2126</v>
      </c>
      <c r="D24" s="25" t="s">
        <v>2368</v>
      </c>
      <c r="E24" s="25" t="s">
        <v>2120</v>
      </c>
      <c r="F24" s="25" t="str">
        <f>C24</f>
        <v>KAB500</v>
      </c>
      <c r="G24" s="25" t="str">
        <f>B24</f>
        <v>KAB250</v>
      </c>
      <c r="H24" s="40" t="s">
        <v>2369</v>
      </c>
      <c r="I24" s="40" t="s">
        <v>2377</v>
      </c>
    </row>
    <row r="25" spans="1:10" ht="21" x14ac:dyDescent="0.35">
      <c r="A25" s="23" t="s">
        <v>2013</v>
      </c>
      <c r="B25" s="25" t="s">
        <v>2118</v>
      </c>
      <c r="C25" s="25" t="s">
        <v>2126</v>
      </c>
      <c r="D25" s="25" t="s">
        <v>2368</v>
      </c>
      <c r="E25" s="25" t="s">
        <v>1993</v>
      </c>
      <c r="F25" s="25" t="str">
        <f>C25</f>
        <v>KAB500</v>
      </c>
      <c r="G25" s="25" t="str">
        <f>B25</f>
        <v>K13</v>
      </c>
      <c r="H25" s="40" t="s">
        <v>2369</v>
      </c>
      <c r="I25" s="40" t="s">
        <v>2376</v>
      </c>
    </row>
    <row r="26" spans="1:10" ht="21" x14ac:dyDescent="0.35">
      <c r="A26" s="23" t="s">
        <v>2375</v>
      </c>
      <c r="B26" s="25" t="s">
        <v>1993</v>
      </c>
      <c r="C26" s="25" t="s">
        <v>2121</v>
      </c>
      <c r="D26" s="25" t="s">
        <v>2368</v>
      </c>
      <c r="E26" s="25" t="s">
        <v>2122</v>
      </c>
      <c r="F26" s="25" t="str">
        <f>C26</f>
        <v>UB16</v>
      </c>
      <c r="G26" s="25" t="str">
        <f>B26</f>
        <v>fuel</v>
      </c>
      <c r="H26" s="40" t="s">
        <v>2370</v>
      </c>
      <c r="I26" s="40" t="s">
        <v>2377</v>
      </c>
      <c r="J26" t="s">
        <v>2371</v>
      </c>
    </row>
    <row r="27" spans="1:10" ht="21" x14ac:dyDescent="0.35">
      <c r="A27" s="23" t="s">
        <v>2008</v>
      </c>
      <c r="B27" s="25" t="s">
        <v>2122</v>
      </c>
      <c r="C27" s="25" t="s">
        <v>2122</v>
      </c>
      <c r="D27" s="25"/>
      <c r="E27" s="25" t="s">
        <v>2120</v>
      </c>
      <c r="F27" s="25" t="str">
        <f t="shared" si="0"/>
        <v>FAB500</v>
      </c>
      <c r="G27" s="25" t="str">
        <f t="shared" si="1"/>
        <v>FAB500</v>
      </c>
      <c r="H27" s="40" t="s">
        <v>2370</v>
      </c>
      <c r="I27" s="42" t="s">
        <v>2376</v>
      </c>
    </row>
    <row r="28" spans="1:10" x14ac:dyDescent="0.25">
      <c r="B28" s="15"/>
      <c r="C28" s="15"/>
      <c r="D28" s="15"/>
      <c r="E28" s="15"/>
      <c r="F28" s="15"/>
      <c r="G28" s="15"/>
      <c r="H28" s="39"/>
    </row>
    <row r="29" spans="1:10" x14ac:dyDescent="0.25">
      <c r="B29" s="15"/>
      <c r="C29" s="15"/>
      <c r="D29" s="15"/>
      <c r="E29" s="15"/>
      <c r="F29" s="15"/>
      <c r="G29" s="15"/>
    </row>
    <row r="30" spans="1:10" x14ac:dyDescent="0.25">
      <c r="A30" s="26" t="s">
        <v>2014</v>
      </c>
      <c r="B30" s="15"/>
      <c r="C30" s="15"/>
      <c r="D30" s="15"/>
      <c r="E30" s="15"/>
      <c r="F30" s="15"/>
      <c r="G30" s="15"/>
    </row>
    <row r="31" spans="1:10" x14ac:dyDescent="0.25">
      <c r="A31" s="27" t="s">
        <v>96</v>
      </c>
      <c r="B31" s="15"/>
      <c r="C31" s="15"/>
      <c r="D31" s="15"/>
      <c r="E31" s="15"/>
      <c r="F31" s="15"/>
      <c r="G31" s="15"/>
    </row>
    <row r="32" spans="1:10" x14ac:dyDescent="0.25">
      <c r="A32" t="s">
        <v>2127</v>
      </c>
      <c r="B32" s="15"/>
      <c r="C32" s="15"/>
      <c r="D32" s="15"/>
      <c r="E32" s="15">
        <v>30</v>
      </c>
      <c r="F32" s="15"/>
      <c r="G32" s="15"/>
      <c r="J32" t="s">
        <v>2128</v>
      </c>
    </row>
    <row r="33" spans="1:7" x14ac:dyDescent="0.25">
      <c r="A33" t="s">
        <v>2366</v>
      </c>
      <c r="B33" s="15"/>
      <c r="C33" s="15"/>
      <c r="D33" s="15"/>
      <c r="E33" s="15">
        <v>200</v>
      </c>
      <c r="F33" s="15"/>
      <c r="G33" s="15"/>
    </row>
    <row r="34" spans="1:7" x14ac:dyDescent="0.25">
      <c r="B34" s="15"/>
      <c r="C34" s="15"/>
      <c r="D34" s="15"/>
      <c r="E34" s="15"/>
      <c r="F34" s="15"/>
      <c r="G34" s="15"/>
    </row>
    <row r="35" spans="1:7" x14ac:dyDescent="0.25">
      <c r="A35" s="27" t="s">
        <v>2015</v>
      </c>
      <c r="B35" s="15"/>
      <c r="C35" s="15"/>
      <c r="D35" s="15"/>
      <c r="E35" s="15"/>
      <c r="F35" s="15"/>
      <c r="G35" s="15"/>
    </row>
    <row r="36" spans="1:7" x14ac:dyDescent="0.25">
      <c r="A36" t="s">
        <v>2123</v>
      </c>
      <c r="B36" s="15">
        <v>1</v>
      </c>
      <c r="C36" s="15">
        <v>1</v>
      </c>
      <c r="D36" s="15"/>
      <c r="E36" s="15">
        <v>1</v>
      </c>
      <c r="F36" s="15">
        <v>1</v>
      </c>
      <c r="G36" s="15">
        <v>1</v>
      </c>
    </row>
    <row r="37" spans="1:7" x14ac:dyDescent="0.25">
      <c r="A37" t="s">
        <v>2122</v>
      </c>
      <c r="B37" s="15">
        <v>1</v>
      </c>
      <c r="C37" s="15">
        <v>1</v>
      </c>
      <c r="D37" s="15"/>
      <c r="E37" s="15">
        <v>1</v>
      </c>
      <c r="F37" s="15">
        <v>1</v>
      </c>
      <c r="G37" s="15">
        <v>1</v>
      </c>
    </row>
    <row r="38" spans="1:7" x14ac:dyDescent="0.25">
      <c r="A38" t="s">
        <v>2129</v>
      </c>
      <c r="B38" s="15">
        <v>1</v>
      </c>
      <c r="C38" s="15">
        <v>1</v>
      </c>
      <c r="D38" s="15"/>
      <c r="E38" s="15">
        <v>1</v>
      </c>
      <c r="F38" s="15">
        <v>1</v>
      </c>
      <c r="G38" s="15">
        <v>1</v>
      </c>
    </row>
    <row r="39" spans="1:7" x14ac:dyDescent="0.25">
      <c r="A39" t="s">
        <v>2130</v>
      </c>
      <c r="B39" s="15">
        <v>1</v>
      </c>
      <c r="C39" s="15">
        <v>1</v>
      </c>
      <c r="D39" s="15"/>
      <c r="E39" s="15">
        <v>1</v>
      </c>
      <c r="F39" s="15">
        <v>1</v>
      </c>
      <c r="G39" s="15">
        <v>1</v>
      </c>
    </row>
    <row r="40" spans="1:7" x14ac:dyDescent="0.25">
      <c r="A40" s="27" t="s">
        <v>2024</v>
      </c>
      <c r="B40" s="15"/>
      <c r="C40" s="15"/>
      <c r="D40" s="15"/>
      <c r="E40" s="15"/>
      <c r="F40" s="15"/>
      <c r="G40" s="15"/>
    </row>
    <row r="41" spans="1:7" x14ac:dyDescent="0.25">
      <c r="A41" t="s">
        <v>2131</v>
      </c>
      <c r="B41" s="15" t="s">
        <v>2132</v>
      </c>
      <c r="C41" s="15" t="s">
        <v>2132</v>
      </c>
      <c r="D41" s="15"/>
      <c r="E41" s="15" t="s">
        <v>2132</v>
      </c>
      <c r="F41" s="15" t="s">
        <v>2132</v>
      </c>
      <c r="G41" s="15" t="s">
        <v>2132</v>
      </c>
    </row>
    <row r="42" spans="1:7" x14ac:dyDescent="0.25">
      <c r="A42" t="s">
        <v>2133</v>
      </c>
      <c r="B42" s="15"/>
      <c r="C42" s="15"/>
      <c r="D42" s="15"/>
      <c r="E42" s="15"/>
      <c r="F42" s="15"/>
      <c r="G42" s="15"/>
    </row>
    <row r="43" spans="1:7" x14ac:dyDescent="0.25">
      <c r="A43" t="s">
        <v>2134</v>
      </c>
      <c r="B43" s="15">
        <v>1</v>
      </c>
      <c r="C43" s="15">
        <v>1</v>
      </c>
      <c r="D43" s="15"/>
      <c r="E43" s="15">
        <v>1</v>
      </c>
      <c r="F43" s="15">
        <v>1</v>
      </c>
      <c r="G43" s="15">
        <v>1</v>
      </c>
    </row>
    <row r="44" spans="1:7" x14ac:dyDescent="0.25">
      <c r="A44" t="s">
        <v>2135</v>
      </c>
      <c r="B44" s="15">
        <v>1</v>
      </c>
      <c r="C44" s="15">
        <v>1</v>
      </c>
      <c r="D44" s="15"/>
      <c r="E44" s="15">
        <v>1</v>
      </c>
      <c r="F44" s="15">
        <v>1</v>
      </c>
      <c r="G44" s="15">
        <v>1</v>
      </c>
    </row>
    <row r="45" spans="1:7" x14ac:dyDescent="0.25">
      <c r="B45" s="15"/>
      <c r="C45" s="15"/>
      <c r="D45" s="15"/>
      <c r="E45" s="15"/>
      <c r="F45" s="15"/>
      <c r="G45" s="15"/>
    </row>
    <row r="46" spans="1:7" x14ac:dyDescent="0.25">
      <c r="A46" s="27" t="s">
        <v>2033</v>
      </c>
      <c r="B46" s="15"/>
      <c r="C46" s="15"/>
      <c r="D46" s="15"/>
      <c r="E46" s="15"/>
      <c r="F46" s="15"/>
      <c r="G46" s="15"/>
    </row>
    <row r="47" spans="1:7" x14ac:dyDescent="0.25">
      <c r="B47" s="15"/>
      <c r="C47" s="15"/>
      <c r="D47" s="15"/>
      <c r="E47" s="15"/>
      <c r="F47" s="15"/>
      <c r="G47" s="15"/>
    </row>
    <row r="48" spans="1:7" x14ac:dyDescent="0.25">
      <c r="B48" s="15"/>
      <c r="C48" s="15"/>
      <c r="D48" s="15"/>
      <c r="E48" s="15"/>
      <c r="F48" s="15"/>
      <c r="G48" s="15"/>
    </row>
    <row r="49" spans="1:7" x14ac:dyDescent="0.25">
      <c r="B49" s="15"/>
      <c r="C49" s="15"/>
      <c r="D49" s="15"/>
      <c r="E49" s="15"/>
      <c r="F49" s="15"/>
      <c r="G49" s="15"/>
    </row>
    <row r="50" spans="1:7" x14ac:dyDescent="0.25">
      <c r="A50" s="27" t="s">
        <v>2036</v>
      </c>
      <c r="B50" s="15"/>
      <c r="C50" s="15"/>
      <c r="D50" s="15"/>
      <c r="E50" s="15"/>
      <c r="F50" s="15"/>
      <c r="G50" s="15"/>
    </row>
    <row r="51" spans="1:7" x14ac:dyDescent="0.25">
      <c r="A51" t="s">
        <v>2118</v>
      </c>
      <c r="B51" s="15">
        <v>1</v>
      </c>
      <c r="C51" s="15">
        <v>1</v>
      </c>
      <c r="D51" s="15"/>
      <c r="E51" s="15"/>
      <c r="F51" s="15">
        <v>1</v>
      </c>
      <c r="G51" s="15">
        <v>1</v>
      </c>
    </row>
    <row r="53" spans="1:7" x14ac:dyDescent="0.25">
      <c r="A53" s="27" t="s">
        <v>130</v>
      </c>
      <c r="B53" s="2"/>
      <c r="C53" s="2"/>
      <c r="D53" s="2"/>
      <c r="E53" s="2"/>
      <c r="F53" s="2"/>
      <c r="G53" s="2"/>
    </row>
    <row r="54" spans="1:7" x14ac:dyDescent="0.25">
      <c r="A54" t="s">
        <v>2136</v>
      </c>
      <c r="B54" s="2">
        <v>1</v>
      </c>
      <c r="C54" s="2"/>
      <c r="D54" s="2"/>
      <c r="E54" s="2">
        <v>1</v>
      </c>
      <c r="F54" s="2"/>
      <c r="G54" s="2">
        <v>1</v>
      </c>
    </row>
  </sheetData>
  <hyperlinks>
    <hyperlink ref="J17" r:id="rId1"/>
    <hyperlink ref="J18" r:id="rId2"/>
  </hyperlinks>
  <pageMargins left="0.7" right="0.7" top="0.75" bottom="0.75" header="0.3" footer="0.3"/>
  <pageSetup paperSize="9" orientation="portrait" r:id="rId3"/>
  <drawing r:id="rId4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4"/>
  <sheetViews>
    <sheetView workbookViewId="0"/>
  </sheetViews>
  <sheetFormatPr defaultRowHeight="15" x14ac:dyDescent="0.25"/>
  <cols>
    <col min="1" max="1" width="21.7109375" bestFit="1" customWidth="1"/>
    <col min="2" max="3" width="16.7109375" style="15" customWidth="1"/>
    <col min="4" max="4" width="19.140625" style="15" bestFit="1" customWidth="1"/>
    <col min="5" max="5" width="16.7109375" style="15" customWidth="1"/>
    <col min="6" max="6" width="19.140625" style="15" bestFit="1" customWidth="1"/>
    <col min="7" max="8" width="16.7109375" customWidth="1"/>
  </cols>
  <sheetData>
    <row r="1" spans="1:11" x14ac:dyDescent="0.25">
      <c r="K1" t="s">
        <v>2203</v>
      </c>
    </row>
    <row r="15" spans="1:11" ht="20.25" customHeight="1" x14ac:dyDescent="0.25"/>
    <row r="16" spans="1:11" ht="18.75" x14ac:dyDescent="0.3">
      <c r="A16" s="21" t="s">
        <v>1984</v>
      </c>
      <c r="B16" s="22" t="s">
        <v>2256</v>
      </c>
      <c r="C16" s="22" t="s">
        <v>2255</v>
      </c>
      <c r="D16" s="22" t="s">
        <v>2254</v>
      </c>
      <c r="E16" s="22" t="s">
        <v>1987</v>
      </c>
      <c r="F16" s="22" t="str">
        <f>D16</f>
        <v>door gun</v>
      </c>
      <c r="G16" s="22" t="str">
        <f>C16</f>
        <v>pods</v>
      </c>
      <c r="H16" s="22" t="str">
        <f>B16</f>
        <v>guns</v>
      </c>
    </row>
    <row r="17" spans="1:9" ht="18.75" x14ac:dyDescent="0.3">
      <c r="A17" s="21" t="s">
        <v>1988</v>
      </c>
      <c r="B17" s="22"/>
      <c r="C17" s="22"/>
      <c r="D17" s="22"/>
      <c r="E17" s="22"/>
      <c r="F17" s="22"/>
      <c r="G17" s="22"/>
      <c r="H17" s="22"/>
      <c r="I17">
        <f>SUM(B17:H17)</f>
        <v>0</v>
      </c>
    </row>
    <row r="18" spans="1:9" ht="21" x14ac:dyDescent="0.35">
      <c r="A18" s="23" t="s">
        <v>1989</v>
      </c>
      <c r="B18" s="24"/>
      <c r="C18" s="24"/>
      <c r="D18" s="24"/>
      <c r="E18" s="24"/>
      <c r="F18" s="24"/>
      <c r="G18" s="24"/>
      <c r="H18" s="24"/>
    </row>
    <row r="19" spans="1:9" ht="21" x14ac:dyDescent="0.35">
      <c r="A19" s="23" t="s">
        <v>2299</v>
      </c>
      <c r="B19" s="25"/>
      <c r="C19" s="25"/>
      <c r="D19" s="25" t="s">
        <v>2259</v>
      </c>
      <c r="E19" s="25"/>
      <c r="F19" s="25" t="str">
        <f>D19</f>
        <v>M60</v>
      </c>
      <c r="G19" s="25"/>
      <c r="H19" s="25"/>
    </row>
    <row r="20" spans="1:9" ht="21" x14ac:dyDescent="0.35">
      <c r="A20" s="23" t="s">
        <v>2269</v>
      </c>
      <c r="B20" s="25" t="s">
        <v>692</v>
      </c>
      <c r="C20" s="25" t="s">
        <v>2298</v>
      </c>
      <c r="D20" s="25" t="s">
        <v>2259</v>
      </c>
      <c r="E20" s="25"/>
      <c r="F20" s="25" t="str">
        <f t="shared" ref="F20:F34" si="0">D20</f>
        <v>M60</v>
      </c>
      <c r="G20" s="25" t="str">
        <f t="shared" ref="G20:G34" si="1">C20</f>
        <v>M200 (19)</v>
      </c>
      <c r="H20" s="25" t="str">
        <f t="shared" ref="H20:H30" si="2">B20</f>
        <v>Quad M60</v>
      </c>
    </row>
    <row r="21" spans="1:9" ht="21" x14ac:dyDescent="0.35">
      <c r="A21" s="23" t="s">
        <v>2270</v>
      </c>
      <c r="B21" s="25" t="s">
        <v>2257</v>
      </c>
      <c r="C21" s="25" t="s">
        <v>2298</v>
      </c>
      <c r="D21" s="25" t="s">
        <v>2259</v>
      </c>
      <c r="E21" s="25"/>
      <c r="F21" s="25" t="str">
        <f t="shared" si="0"/>
        <v>M60</v>
      </c>
      <c r="G21" s="25" t="str">
        <f t="shared" si="1"/>
        <v>M200 (19)</v>
      </c>
      <c r="H21" s="25" t="str">
        <f t="shared" si="2"/>
        <v>M134</v>
      </c>
    </row>
    <row r="22" spans="1:9" ht="21" x14ac:dyDescent="0.35">
      <c r="A22" s="23" t="s">
        <v>2270</v>
      </c>
      <c r="B22" s="25" t="s">
        <v>2257</v>
      </c>
      <c r="C22" s="25" t="s">
        <v>2267</v>
      </c>
      <c r="D22" s="25" t="s">
        <v>2259</v>
      </c>
      <c r="E22" s="25"/>
      <c r="F22" s="25" t="str">
        <f t="shared" ref="F22" si="3">D22</f>
        <v>M60</v>
      </c>
      <c r="G22" s="25" t="str">
        <f t="shared" ref="G22" si="4">C22</f>
        <v>M158 (7)</v>
      </c>
      <c r="H22" s="25" t="str">
        <f t="shared" ref="H22" si="5">B22</f>
        <v>M134</v>
      </c>
    </row>
    <row r="23" spans="1:9" ht="21" x14ac:dyDescent="0.35">
      <c r="A23" s="23" t="s">
        <v>2272</v>
      </c>
      <c r="B23" s="25"/>
      <c r="C23" s="25" t="s">
        <v>2268</v>
      </c>
      <c r="D23" s="25"/>
      <c r="E23" s="25" t="s">
        <v>2253</v>
      </c>
      <c r="F23" s="25"/>
      <c r="G23" s="25" t="str">
        <f t="shared" si="1"/>
        <v>M3 (24)</v>
      </c>
      <c r="H23" s="25"/>
    </row>
    <row r="24" spans="1:9" ht="21" x14ac:dyDescent="0.35">
      <c r="A24" s="32" t="s">
        <v>2304</v>
      </c>
      <c r="B24" s="25"/>
      <c r="C24" s="25" t="s">
        <v>2298</v>
      </c>
      <c r="D24" s="25" t="s">
        <v>2259</v>
      </c>
      <c r="E24" s="25" t="s">
        <v>2253</v>
      </c>
      <c r="F24" s="25" t="str">
        <f t="shared" ref="F24" si="6">D24</f>
        <v>M60</v>
      </c>
      <c r="G24" s="25" t="str">
        <f t="shared" ref="G24" si="7">C24</f>
        <v>M200 (19)</v>
      </c>
      <c r="H24" s="25"/>
    </row>
    <row r="25" spans="1:9" ht="21" x14ac:dyDescent="0.35">
      <c r="A25" s="32" t="s">
        <v>2393</v>
      </c>
      <c r="B25" s="25" t="s">
        <v>692</v>
      </c>
      <c r="C25" s="25" t="s">
        <v>2267</v>
      </c>
      <c r="D25" s="25" t="s">
        <v>2259</v>
      </c>
      <c r="E25" s="25" t="s">
        <v>2253</v>
      </c>
      <c r="F25" s="25" t="str">
        <f t="shared" ref="F25" si="8">D25</f>
        <v>M60</v>
      </c>
      <c r="G25" s="25" t="str">
        <f t="shared" ref="G25" si="9">C25</f>
        <v>M158 (7)</v>
      </c>
      <c r="H25" s="25" t="str">
        <f t="shared" ref="H25" si="10">B25</f>
        <v>Quad M60</v>
      </c>
    </row>
    <row r="26" spans="1:9" ht="21" x14ac:dyDescent="0.35">
      <c r="A26" s="23" t="s">
        <v>2277</v>
      </c>
      <c r="B26" s="25" t="s">
        <v>692</v>
      </c>
      <c r="C26" s="25" t="s">
        <v>2267</v>
      </c>
      <c r="D26" s="25" t="s">
        <v>2257</v>
      </c>
      <c r="E26" s="25"/>
      <c r="F26" s="25" t="str">
        <f t="shared" si="0"/>
        <v>M134</v>
      </c>
      <c r="G26" s="25" t="str">
        <f t="shared" si="1"/>
        <v>M158 (7)</v>
      </c>
      <c r="H26" s="25" t="str">
        <f t="shared" si="2"/>
        <v>Quad M60</v>
      </c>
    </row>
    <row r="27" spans="1:9" ht="21" x14ac:dyDescent="0.35">
      <c r="A27" s="23" t="s">
        <v>2278</v>
      </c>
      <c r="B27" s="25" t="s">
        <v>2257</v>
      </c>
      <c r="C27" s="25" t="s">
        <v>2267</v>
      </c>
      <c r="D27" s="25" t="s">
        <v>2257</v>
      </c>
      <c r="E27" s="25"/>
      <c r="F27" s="25" t="str">
        <f t="shared" si="0"/>
        <v>M134</v>
      </c>
      <c r="G27" s="25" t="str">
        <f t="shared" si="1"/>
        <v>M158 (7)</v>
      </c>
      <c r="H27" s="25" t="str">
        <f t="shared" si="2"/>
        <v>M134</v>
      </c>
    </row>
    <row r="28" spans="1:9" ht="21" x14ac:dyDescent="0.35">
      <c r="A28" s="32" t="s">
        <v>2271</v>
      </c>
      <c r="B28" s="25"/>
      <c r="C28" s="33" t="s">
        <v>2273</v>
      </c>
      <c r="D28" s="25"/>
      <c r="E28" s="25"/>
      <c r="F28" s="25"/>
      <c r="G28" s="33" t="str">
        <f>C28</f>
        <v>XM-26 (3)</v>
      </c>
      <c r="H28" s="25"/>
    </row>
    <row r="29" spans="1:9" ht="21" x14ac:dyDescent="0.35">
      <c r="A29" s="32" t="s">
        <v>2287</v>
      </c>
      <c r="B29" s="33" t="s">
        <v>2288</v>
      </c>
      <c r="C29" s="25"/>
      <c r="D29" s="25"/>
      <c r="E29" s="25"/>
      <c r="F29" s="25"/>
      <c r="G29" s="25"/>
      <c r="H29" s="33" t="str">
        <f t="shared" si="2"/>
        <v>M24 20mm</v>
      </c>
    </row>
    <row r="30" spans="1:9" ht="21" x14ac:dyDescent="0.35">
      <c r="A30" s="32" t="s">
        <v>2297</v>
      </c>
      <c r="B30" s="25" t="s">
        <v>692</v>
      </c>
      <c r="C30" s="25" t="s">
        <v>2298</v>
      </c>
      <c r="D30" s="25" t="s">
        <v>2259</v>
      </c>
      <c r="E30" s="33" t="s">
        <v>688</v>
      </c>
      <c r="F30" s="25" t="str">
        <f t="shared" si="0"/>
        <v>M60</v>
      </c>
      <c r="G30" s="25" t="str">
        <f t="shared" si="1"/>
        <v>M200 (19)</v>
      </c>
      <c r="H30" s="25" t="str">
        <f t="shared" si="2"/>
        <v>Quad M60</v>
      </c>
    </row>
    <row r="31" spans="1:9" ht="21" x14ac:dyDescent="0.35">
      <c r="A31" s="32" t="s">
        <v>2300</v>
      </c>
      <c r="B31" s="25"/>
      <c r="C31" s="25"/>
      <c r="D31" s="33" t="s">
        <v>2289</v>
      </c>
      <c r="E31" s="25"/>
      <c r="F31" s="33" t="str">
        <f t="shared" si="0"/>
        <v>XM-175 GL</v>
      </c>
      <c r="G31" s="25"/>
      <c r="H31" s="25"/>
    </row>
    <row r="32" spans="1:9" ht="21" x14ac:dyDescent="0.35">
      <c r="A32" s="32" t="s">
        <v>2300</v>
      </c>
      <c r="B32" s="25"/>
      <c r="C32" s="25"/>
      <c r="D32" s="33" t="s">
        <v>2290</v>
      </c>
      <c r="E32" s="25"/>
      <c r="F32" s="33" t="str">
        <f t="shared" ref="F32" si="11">D32</f>
        <v>XM-213 50cal</v>
      </c>
      <c r="G32" s="25"/>
      <c r="H32" s="25"/>
    </row>
    <row r="33" spans="1:11" ht="21" x14ac:dyDescent="0.35">
      <c r="A33" s="32" t="s">
        <v>2301</v>
      </c>
      <c r="B33" s="25"/>
      <c r="C33" s="25"/>
      <c r="D33" s="33" t="s">
        <v>688</v>
      </c>
      <c r="E33" s="25"/>
      <c r="F33" s="33" t="str">
        <f t="shared" si="0"/>
        <v>Twin M60</v>
      </c>
      <c r="G33" s="25"/>
      <c r="H33" s="25"/>
    </row>
    <row r="34" spans="1:11" ht="21" x14ac:dyDescent="0.35">
      <c r="A34" s="32" t="s">
        <v>2302</v>
      </c>
      <c r="B34" s="25"/>
      <c r="C34" s="33" t="s">
        <v>2303</v>
      </c>
      <c r="D34" s="34" t="s">
        <v>2259</v>
      </c>
      <c r="E34" s="25"/>
      <c r="F34" s="33" t="str">
        <f t="shared" si="0"/>
        <v>M60</v>
      </c>
      <c r="G34" s="25" t="str">
        <f t="shared" si="1"/>
        <v>XM-22 (3)</v>
      </c>
      <c r="H34" s="25"/>
    </row>
    <row r="35" spans="1:11" ht="21" x14ac:dyDescent="0.35">
      <c r="A35" s="32"/>
      <c r="B35" s="25"/>
      <c r="C35" s="25"/>
      <c r="D35" s="33"/>
      <c r="E35" s="25"/>
      <c r="F35" s="33"/>
      <c r="G35" s="25"/>
      <c r="H35" s="25"/>
    </row>
    <row r="36" spans="1:11" x14ac:dyDescent="0.25">
      <c r="G36" s="15"/>
      <c r="H36" s="15"/>
    </row>
    <row r="37" spans="1:11" x14ac:dyDescent="0.25">
      <c r="G37" s="15"/>
      <c r="H37" s="15"/>
    </row>
    <row r="38" spans="1:11" x14ac:dyDescent="0.25">
      <c r="A38" s="26" t="s">
        <v>2014</v>
      </c>
      <c r="G38" s="15"/>
      <c r="H38" s="15"/>
    </row>
    <row r="39" spans="1:11" x14ac:dyDescent="0.25">
      <c r="A39" s="26" t="s">
        <v>2265</v>
      </c>
      <c r="G39" s="15"/>
      <c r="H39" s="15"/>
    </row>
    <row r="40" spans="1:11" x14ac:dyDescent="0.25">
      <c r="A40" s="29" t="s">
        <v>2266</v>
      </c>
      <c r="E40" s="15" t="s">
        <v>2274</v>
      </c>
      <c r="G40" s="15"/>
      <c r="H40" s="15"/>
    </row>
    <row r="41" spans="1:11" x14ac:dyDescent="0.25">
      <c r="A41" s="30" t="s">
        <v>688</v>
      </c>
      <c r="E41" s="15" t="s">
        <v>2296</v>
      </c>
      <c r="G41" s="15"/>
      <c r="H41" s="15"/>
      <c r="I41" t="s">
        <v>2295</v>
      </c>
    </row>
    <row r="42" spans="1:11" x14ac:dyDescent="0.25">
      <c r="A42" s="29"/>
      <c r="G42" s="15"/>
      <c r="H42" s="15"/>
    </row>
    <row r="43" spans="1:11" x14ac:dyDescent="0.25">
      <c r="A43" s="26" t="s">
        <v>2258</v>
      </c>
      <c r="G43" s="15"/>
      <c r="H43" s="15"/>
      <c r="K43" s="28" t="s">
        <v>2279</v>
      </c>
    </row>
    <row r="44" spans="1:11" x14ac:dyDescent="0.25">
      <c r="A44" s="29" t="s">
        <v>2259</v>
      </c>
      <c r="D44" s="15" t="s">
        <v>2293</v>
      </c>
      <c r="F44" s="15" t="str">
        <f>D44</f>
        <v>1 (550, 1500)</v>
      </c>
      <c r="G44" s="15"/>
      <c r="H44" s="15"/>
      <c r="I44" t="s">
        <v>2284</v>
      </c>
      <c r="K44" s="28" t="s">
        <v>2280</v>
      </c>
    </row>
    <row r="45" spans="1:11" x14ac:dyDescent="0.25">
      <c r="A45" s="29" t="s">
        <v>2257</v>
      </c>
      <c r="D45" s="15" t="s">
        <v>2292</v>
      </c>
      <c r="F45" s="15" t="str">
        <f>D45</f>
        <v>1 (1500, 8000, 12000)</v>
      </c>
      <c r="G45" s="15"/>
      <c r="H45" s="15"/>
      <c r="I45" t="s">
        <v>2283</v>
      </c>
    </row>
    <row r="46" spans="1:11" x14ac:dyDescent="0.25">
      <c r="A46" s="29" t="s">
        <v>688</v>
      </c>
      <c r="D46" s="15" t="s">
        <v>2294</v>
      </c>
      <c r="F46" s="15">
        <v>2</v>
      </c>
      <c r="G46" s="15"/>
      <c r="H46" s="15"/>
      <c r="I46" t="s">
        <v>2281</v>
      </c>
    </row>
    <row r="47" spans="1:11" x14ac:dyDescent="0.25">
      <c r="A47" s="30" t="s">
        <v>2289</v>
      </c>
      <c r="D47" s="15">
        <v>1</v>
      </c>
      <c r="F47" s="15">
        <v>1</v>
      </c>
      <c r="G47" s="15"/>
      <c r="H47" s="15"/>
      <c r="I47" t="s">
        <v>2291</v>
      </c>
    </row>
    <row r="48" spans="1:11" x14ac:dyDescent="0.25">
      <c r="A48" s="30" t="s">
        <v>2290</v>
      </c>
      <c r="D48" s="15">
        <v>1</v>
      </c>
      <c r="F48" s="15">
        <v>1</v>
      </c>
      <c r="G48" s="15"/>
      <c r="H48" s="15"/>
      <c r="I48" t="s">
        <v>2291</v>
      </c>
    </row>
    <row r="49" spans="1:9" x14ac:dyDescent="0.25">
      <c r="A49" s="29"/>
      <c r="G49" s="15"/>
      <c r="H49" s="15"/>
    </row>
    <row r="50" spans="1:9" x14ac:dyDescent="0.25">
      <c r="A50" s="26" t="s">
        <v>2264</v>
      </c>
      <c r="G50" s="15"/>
      <c r="H50" s="15"/>
    </row>
    <row r="51" spans="1:9" x14ac:dyDescent="0.25">
      <c r="A51" t="s">
        <v>2257</v>
      </c>
      <c r="B51" s="15" t="s">
        <v>2275</v>
      </c>
      <c r="G51" s="15"/>
      <c r="H51" s="15" t="str">
        <f t="shared" ref="H51:H53" si="12">B51</f>
        <v>1 (6000)</v>
      </c>
    </row>
    <row r="52" spans="1:9" x14ac:dyDescent="0.25">
      <c r="A52" t="s">
        <v>692</v>
      </c>
      <c r="B52" s="15" t="s">
        <v>2275</v>
      </c>
      <c r="G52" s="15"/>
      <c r="H52" s="15" t="str">
        <f t="shared" si="12"/>
        <v>1 (6000)</v>
      </c>
    </row>
    <row r="53" spans="1:9" x14ac:dyDescent="0.25">
      <c r="A53" s="31" t="s">
        <v>2285</v>
      </c>
      <c r="B53" s="15" t="s">
        <v>2282</v>
      </c>
      <c r="G53" s="15"/>
      <c r="H53" s="15" t="str">
        <f t="shared" si="12"/>
        <v>1 (1200)</v>
      </c>
      <c r="I53" t="s">
        <v>2286</v>
      </c>
    </row>
    <row r="54" spans="1:9" x14ac:dyDescent="0.25">
      <c r="G54" s="15"/>
      <c r="H54" s="15"/>
    </row>
    <row r="55" spans="1:9" x14ac:dyDescent="0.25">
      <c r="A55" s="27" t="s">
        <v>2024</v>
      </c>
      <c r="G55" s="15"/>
      <c r="H55" s="15"/>
    </row>
    <row r="56" spans="1:9" x14ac:dyDescent="0.25">
      <c r="A56" t="s">
        <v>2260</v>
      </c>
      <c r="C56" s="15">
        <v>1</v>
      </c>
      <c r="G56" s="15">
        <f>C56</f>
        <v>1</v>
      </c>
      <c r="H56" s="15"/>
    </row>
    <row r="57" spans="1:9" x14ac:dyDescent="0.25">
      <c r="A57" t="s">
        <v>2261</v>
      </c>
      <c r="C57" s="15">
        <v>1</v>
      </c>
      <c r="G57" s="15">
        <f t="shared" ref="G57:G65" si="13">C57</f>
        <v>1</v>
      </c>
      <c r="H57" s="15"/>
    </row>
    <row r="58" spans="1:9" x14ac:dyDescent="0.25">
      <c r="A58" t="s">
        <v>2262</v>
      </c>
      <c r="C58" s="15">
        <v>1</v>
      </c>
      <c r="G58" s="15">
        <f t="shared" si="13"/>
        <v>1</v>
      </c>
      <c r="H58" s="15"/>
    </row>
    <row r="59" spans="1:9" x14ac:dyDescent="0.25">
      <c r="G59" s="15"/>
      <c r="H59" s="15"/>
    </row>
    <row r="60" spans="1:9" x14ac:dyDescent="0.25">
      <c r="A60" s="27" t="s">
        <v>2015</v>
      </c>
      <c r="G60" s="15"/>
      <c r="H60" s="15"/>
    </row>
    <row r="61" spans="1:9" x14ac:dyDescent="0.25">
      <c r="A61" t="s">
        <v>2020</v>
      </c>
      <c r="C61" s="15">
        <v>1</v>
      </c>
      <c r="G61" s="15">
        <f t="shared" si="13"/>
        <v>1</v>
      </c>
      <c r="H61" s="15"/>
    </row>
    <row r="62" spans="1:9" x14ac:dyDescent="0.25">
      <c r="G62" s="15"/>
      <c r="H62" s="15"/>
    </row>
    <row r="63" spans="1:9" x14ac:dyDescent="0.25">
      <c r="A63" s="27" t="s">
        <v>2033</v>
      </c>
      <c r="G63" s="15"/>
      <c r="H63" s="15"/>
    </row>
    <row r="64" spans="1:9" x14ac:dyDescent="0.25">
      <c r="A64" s="31" t="s">
        <v>2263</v>
      </c>
      <c r="C64" s="15">
        <v>3</v>
      </c>
      <c r="G64" s="15">
        <f t="shared" si="13"/>
        <v>3</v>
      </c>
      <c r="H64" s="15"/>
    </row>
    <row r="65" spans="1:8" x14ac:dyDescent="0.25">
      <c r="A65" s="31" t="s">
        <v>2276</v>
      </c>
      <c r="C65" s="15">
        <v>3</v>
      </c>
      <c r="G65" s="15">
        <f t="shared" si="13"/>
        <v>3</v>
      </c>
      <c r="H65" s="15"/>
    </row>
    <row r="66" spans="1:8" x14ac:dyDescent="0.25">
      <c r="G66" s="15"/>
      <c r="H66" s="15"/>
    </row>
    <row r="67" spans="1:8" x14ac:dyDescent="0.25">
      <c r="G67" s="15"/>
      <c r="H67" s="15"/>
    </row>
    <row r="68" spans="1:8" x14ac:dyDescent="0.25">
      <c r="G68" s="15"/>
      <c r="H68" s="15"/>
    </row>
    <row r="69" spans="1:8" x14ac:dyDescent="0.25">
      <c r="A69" s="27"/>
      <c r="G69" s="15"/>
      <c r="H69" s="15"/>
    </row>
    <row r="70" spans="1:8" x14ac:dyDescent="0.25">
      <c r="G70" s="15"/>
      <c r="H70" s="15"/>
    </row>
    <row r="71" spans="1:8" x14ac:dyDescent="0.25">
      <c r="G71" s="15"/>
      <c r="H71" s="15"/>
    </row>
    <row r="72" spans="1:8" x14ac:dyDescent="0.25">
      <c r="A72" s="27"/>
      <c r="G72" s="15"/>
      <c r="H72" s="15"/>
    </row>
    <row r="73" spans="1:8" x14ac:dyDescent="0.25">
      <c r="G73" s="15"/>
      <c r="H73" s="15"/>
    </row>
    <row r="74" spans="1:8" x14ac:dyDescent="0.25">
      <c r="G74" s="15"/>
      <c r="H74" s="15"/>
    </row>
  </sheetData>
  <hyperlinks>
    <hyperlink ref="K43" r:id="rId1"/>
    <hyperlink ref="K44" r:id="rId2" location="UH-1_Iroquois"/>
  </hyperlinks>
  <pageMargins left="0.7" right="0.7" top="0.75" bottom="0.75" header="0.3" footer="0.3"/>
  <pageSetup paperSize="9" orientation="portrait" r:id="rId3"/>
  <drawing r:id="rId4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topLeftCell="A22" workbookViewId="0">
      <selection activeCell="C28" sqref="C28"/>
    </sheetView>
  </sheetViews>
  <sheetFormatPr defaultRowHeight="15" x14ac:dyDescent="0.25"/>
  <cols>
    <col min="1" max="1" width="16.28515625" bestFit="1" customWidth="1"/>
    <col min="2" max="2" width="20.140625" bestFit="1" customWidth="1"/>
    <col min="3" max="3" width="12.28515625" bestFit="1" customWidth="1"/>
    <col min="4" max="4" width="20.140625" bestFit="1" customWidth="1"/>
    <col min="5" max="5" width="28.140625" customWidth="1"/>
    <col min="6" max="6" width="14.140625" bestFit="1" customWidth="1"/>
    <col min="7" max="7" width="19.7109375" bestFit="1" customWidth="1"/>
  </cols>
  <sheetData>
    <row r="1" spans="1:4" x14ac:dyDescent="0.25">
      <c r="A1" t="s">
        <v>2808</v>
      </c>
    </row>
    <row r="16" spans="1:4" ht="18.75" x14ac:dyDescent="0.3">
      <c r="A16" s="21" t="s">
        <v>1984</v>
      </c>
      <c r="B16" s="22" t="s">
        <v>2809</v>
      </c>
      <c r="C16" s="22" t="s">
        <v>1987</v>
      </c>
      <c r="D16" s="22" t="s">
        <v>2810</v>
      </c>
    </row>
    <row r="17" spans="1:8" ht="18.75" x14ac:dyDescent="0.3">
      <c r="A17" s="21" t="s">
        <v>1988</v>
      </c>
      <c r="B17" s="22"/>
      <c r="C17" s="22" t="s">
        <v>2811</v>
      </c>
      <c r="D17" s="22"/>
      <c r="H17" t="s">
        <v>2812</v>
      </c>
    </row>
    <row r="18" spans="1:8" ht="21" x14ac:dyDescent="0.35">
      <c r="A18" s="23" t="s">
        <v>1989</v>
      </c>
      <c r="B18" s="24"/>
      <c r="C18" s="24"/>
      <c r="D18" s="24"/>
      <c r="E18" s="27" t="s">
        <v>2813</v>
      </c>
      <c r="F18" s="27" t="s">
        <v>2814</v>
      </c>
    </row>
    <row r="19" spans="1:8" ht="21" x14ac:dyDescent="0.35">
      <c r="A19" s="23" t="s">
        <v>2008</v>
      </c>
      <c r="B19" s="25" t="s">
        <v>2815</v>
      </c>
      <c r="C19" s="25"/>
      <c r="D19" s="25" t="str">
        <f>B19</f>
        <v>2 x mk84</v>
      </c>
      <c r="E19" t="s">
        <v>2816</v>
      </c>
      <c r="F19" t="s">
        <v>2817</v>
      </c>
    </row>
    <row r="20" spans="1:8" ht="21" x14ac:dyDescent="0.35">
      <c r="A20" s="23" t="s">
        <v>2049</v>
      </c>
      <c r="B20" s="25" t="s">
        <v>2818</v>
      </c>
      <c r="C20" s="25"/>
      <c r="D20" s="25" t="str">
        <f>B20</f>
        <v>3 x 1 Mk83</v>
      </c>
      <c r="F20" t="s">
        <v>2819</v>
      </c>
    </row>
    <row r="21" spans="1:8" ht="21" x14ac:dyDescent="0.35">
      <c r="A21" s="23" t="s">
        <v>2820</v>
      </c>
      <c r="B21" s="25" t="s">
        <v>2821</v>
      </c>
      <c r="C21" s="25"/>
      <c r="D21" s="25" t="str">
        <f>B21</f>
        <v>2 x 2 1600lb</v>
      </c>
      <c r="E21" t="s">
        <v>2816</v>
      </c>
      <c r="F21" t="s">
        <v>2822</v>
      </c>
      <c r="G21" t="s">
        <v>2823</v>
      </c>
    </row>
    <row r="22" spans="1:8" ht="21" x14ac:dyDescent="0.35">
      <c r="A22" s="23" t="s">
        <v>2047</v>
      </c>
      <c r="B22" s="25" t="s">
        <v>2824</v>
      </c>
      <c r="C22" s="25"/>
      <c r="D22" s="25" t="str">
        <f>B22</f>
        <v>3 x 2 Mk82</v>
      </c>
      <c r="F22" s="52" t="s">
        <v>2825</v>
      </c>
    </row>
    <row r="23" spans="1:8" x14ac:dyDescent="0.25">
      <c r="B23" s="15"/>
      <c r="C23" s="15"/>
      <c r="D23" s="15"/>
    </row>
    <row r="24" spans="1:8" x14ac:dyDescent="0.25">
      <c r="B24" s="15"/>
      <c r="C24" s="15"/>
      <c r="D24" s="15"/>
    </row>
    <row r="25" spans="1:8" x14ac:dyDescent="0.25">
      <c r="A25" s="26" t="s">
        <v>2014</v>
      </c>
      <c r="B25" s="15"/>
      <c r="C25" s="15"/>
      <c r="D25" s="15"/>
    </row>
    <row r="26" spans="1:8" x14ac:dyDescent="0.25">
      <c r="A26" s="26" t="s">
        <v>2826</v>
      </c>
      <c r="B26" s="15"/>
      <c r="C26" s="15"/>
      <c r="D26" s="15"/>
    </row>
    <row r="27" spans="1:8" x14ac:dyDescent="0.25">
      <c r="A27" t="s">
        <v>2827</v>
      </c>
      <c r="B27" s="15"/>
      <c r="C27" s="15">
        <v>500</v>
      </c>
      <c r="D27" s="15"/>
      <c r="E27" t="s">
        <v>2828</v>
      </c>
    </row>
    <row r="28" spans="1:8" x14ac:dyDescent="0.25">
      <c r="B28" s="15"/>
      <c r="C28" s="15"/>
      <c r="D28" s="15"/>
      <c r="E28" s="28" t="s">
        <v>2829</v>
      </c>
    </row>
    <row r="29" spans="1:8" x14ac:dyDescent="0.25">
      <c r="B29" s="15"/>
      <c r="C29" s="15"/>
      <c r="D29" s="15"/>
    </row>
    <row r="30" spans="1:8" x14ac:dyDescent="0.25">
      <c r="B30" s="15"/>
      <c r="C30" s="15"/>
      <c r="D30" s="15"/>
    </row>
    <row r="31" spans="1:8" x14ac:dyDescent="0.25">
      <c r="A31" s="27" t="s">
        <v>2015</v>
      </c>
      <c r="B31" s="15"/>
      <c r="C31" s="15"/>
      <c r="D31" s="15"/>
    </row>
    <row r="32" spans="1:8" x14ac:dyDescent="0.25">
      <c r="A32" t="s">
        <v>2017</v>
      </c>
      <c r="B32" s="15"/>
      <c r="C32" s="15">
        <v>12</v>
      </c>
      <c r="D32" s="15"/>
    </row>
    <row r="33" spans="1:4" x14ac:dyDescent="0.25">
      <c r="A33" t="s">
        <v>2018</v>
      </c>
      <c r="B33" s="15"/>
      <c r="C33" s="15">
        <v>6</v>
      </c>
      <c r="D33" s="15"/>
    </row>
    <row r="34" spans="1:4" x14ac:dyDescent="0.25">
      <c r="A34" t="s">
        <v>2830</v>
      </c>
      <c r="B34" s="15"/>
      <c r="C34" s="15">
        <v>8</v>
      </c>
      <c r="D34" s="15"/>
    </row>
    <row r="35" spans="1:4" x14ac:dyDescent="0.25">
      <c r="A35" t="s">
        <v>2019</v>
      </c>
      <c r="B35" s="15"/>
      <c r="C35" s="15">
        <v>4</v>
      </c>
      <c r="D35" s="15"/>
    </row>
    <row r="36" spans="1:4" x14ac:dyDescent="0.25">
      <c r="B36" s="15"/>
      <c r="C36" s="15"/>
      <c r="D36" s="15"/>
    </row>
    <row r="37" spans="1:4" x14ac:dyDescent="0.25">
      <c r="B37" s="15"/>
      <c r="C37" s="15"/>
      <c r="D37" s="15"/>
    </row>
    <row r="38" spans="1:4" x14ac:dyDescent="0.25">
      <c r="A38" s="27" t="s">
        <v>2024</v>
      </c>
      <c r="B38" s="15"/>
      <c r="C38" s="15"/>
      <c r="D38" s="15"/>
    </row>
    <row r="39" spans="1:4" x14ac:dyDescent="0.25">
      <c r="A39" t="s">
        <v>2025</v>
      </c>
      <c r="B39" s="15"/>
      <c r="C39" s="15"/>
      <c r="D39" s="15"/>
    </row>
    <row r="40" spans="1:4" x14ac:dyDescent="0.25">
      <c r="A40" t="s">
        <v>2029</v>
      </c>
      <c r="B40" s="15"/>
      <c r="C40" s="15"/>
      <c r="D40" s="15"/>
    </row>
    <row r="41" spans="1:4" x14ac:dyDescent="0.25">
      <c r="B41" s="15"/>
      <c r="C41" s="15"/>
      <c r="D41" s="15"/>
    </row>
    <row r="42" spans="1:4" x14ac:dyDescent="0.25">
      <c r="A42" s="27" t="s">
        <v>2033</v>
      </c>
      <c r="B42" s="15"/>
      <c r="C42" s="15"/>
      <c r="D42" s="15"/>
    </row>
    <row r="43" spans="1:4" x14ac:dyDescent="0.25">
      <c r="A43" t="s">
        <v>2034</v>
      </c>
      <c r="B43" s="15"/>
      <c r="C43" s="15"/>
      <c r="D43" s="15"/>
    </row>
    <row r="44" spans="1:4" x14ac:dyDescent="0.25">
      <c r="A44" t="s">
        <v>2035</v>
      </c>
      <c r="B44" s="15"/>
      <c r="C44" s="15"/>
      <c r="D44" s="15"/>
    </row>
    <row r="45" spans="1:4" x14ac:dyDescent="0.25">
      <c r="A45" t="s">
        <v>2058</v>
      </c>
      <c r="B45" s="15"/>
      <c r="C45" s="15"/>
      <c r="D45" s="15"/>
    </row>
    <row r="46" spans="1:4" x14ac:dyDescent="0.25">
      <c r="A46" t="s">
        <v>2078</v>
      </c>
      <c r="B46" s="15"/>
      <c r="C46" s="15"/>
      <c r="D46" s="15"/>
    </row>
    <row r="47" spans="1:4" x14ac:dyDescent="0.25">
      <c r="B47" s="15"/>
      <c r="C47" s="15"/>
      <c r="D47" s="15"/>
    </row>
    <row r="48" spans="1:4" x14ac:dyDescent="0.25">
      <c r="A48" s="27" t="s">
        <v>2036</v>
      </c>
      <c r="B48" s="15"/>
      <c r="C48" s="15"/>
      <c r="D48" s="15"/>
    </row>
    <row r="49" spans="1:5" x14ac:dyDescent="0.25">
      <c r="A49" t="s">
        <v>2037</v>
      </c>
      <c r="B49" s="15"/>
      <c r="C49" s="15"/>
      <c r="D49" s="15"/>
    </row>
    <row r="50" spans="1:5" x14ac:dyDescent="0.25">
      <c r="B50" s="15"/>
      <c r="C50" s="15"/>
      <c r="D50" s="15"/>
    </row>
    <row r="51" spans="1:5" x14ac:dyDescent="0.25">
      <c r="A51" s="27" t="s">
        <v>1993</v>
      </c>
      <c r="B51" s="15"/>
      <c r="C51" s="15">
        <v>1</v>
      </c>
      <c r="D51" s="15"/>
    </row>
    <row r="52" spans="1:5" x14ac:dyDescent="0.25">
      <c r="A52" s="2"/>
      <c r="B52" s="2"/>
      <c r="C52" s="2"/>
      <c r="D52" s="2"/>
      <c r="E52" s="2"/>
    </row>
  </sheetData>
  <hyperlinks>
    <hyperlink ref="E28" r:id="rId1"/>
  </hyperlinks>
  <pageMargins left="0.7" right="0.7" top="0.75" bottom="0.75" header="0.3" footer="0.3"/>
  <pageSetup paperSize="9" orientation="portrait" r:id="rId2"/>
  <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3"/>
  <sheetViews>
    <sheetView workbookViewId="0"/>
  </sheetViews>
  <sheetFormatPr defaultRowHeight="15" x14ac:dyDescent="0.25"/>
  <cols>
    <col min="1" max="1" width="16.28515625" bestFit="1" customWidth="1"/>
    <col min="2" max="3" width="18.7109375" bestFit="1" customWidth="1"/>
    <col min="4" max="5" width="20.140625" bestFit="1" customWidth="1"/>
    <col min="6" max="6" width="12.28515625" bestFit="1" customWidth="1"/>
    <col min="7" max="8" width="20.140625" bestFit="1" customWidth="1"/>
    <col min="9" max="10" width="18.7109375" bestFit="1" customWidth="1"/>
  </cols>
  <sheetData>
    <row r="1" spans="1:1" x14ac:dyDescent="0.25">
      <c r="A1" t="s">
        <v>2079</v>
      </c>
    </row>
    <row r="22" spans="1:10" ht="18.75" x14ac:dyDescent="0.3">
      <c r="A22" s="21" t="s">
        <v>1984</v>
      </c>
      <c r="B22" s="22" t="s">
        <v>2059</v>
      </c>
      <c r="C22" s="22" t="s">
        <v>2080</v>
      </c>
      <c r="D22" s="22" t="s">
        <v>2081</v>
      </c>
      <c r="E22" s="22" t="s">
        <v>1986</v>
      </c>
      <c r="F22" s="22" t="s">
        <v>1987</v>
      </c>
      <c r="G22" s="22" t="str">
        <f>E22</f>
        <v>inner wing</v>
      </c>
      <c r="H22" s="22" t="str">
        <f>D22</f>
        <v>mid inner wing</v>
      </c>
      <c r="I22" s="22" t="str">
        <f>C22</f>
        <v>mid outer wing</v>
      </c>
      <c r="J22" s="22" t="str">
        <f>B22</f>
        <v>outer wing</v>
      </c>
    </row>
    <row r="23" spans="1:10" ht="18.75" x14ac:dyDescent="0.3">
      <c r="A23" s="21" t="s">
        <v>1988</v>
      </c>
      <c r="B23" s="22">
        <v>750</v>
      </c>
      <c r="C23" s="22">
        <v>750</v>
      </c>
      <c r="D23" s="22">
        <v>750</v>
      </c>
      <c r="E23" s="22">
        <v>750</v>
      </c>
      <c r="F23" s="22"/>
      <c r="G23" s="22">
        <f>E23</f>
        <v>750</v>
      </c>
      <c r="H23" s="22">
        <f>B23</f>
        <v>750</v>
      </c>
      <c r="I23" s="22">
        <f>C23</f>
        <v>750</v>
      </c>
      <c r="J23" s="22">
        <f>B23</f>
        <v>750</v>
      </c>
    </row>
    <row r="24" spans="1:10" ht="21" x14ac:dyDescent="0.35">
      <c r="A24" s="23" t="s">
        <v>1989</v>
      </c>
      <c r="B24" s="24"/>
      <c r="C24" s="24"/>
      <c r="D24" s="24"/>
      <c r="E24" s="24"/>
      <c r="F24" s="24"/>
      <c r="G24" s="24"/>
      <c r="H24" s="24"/>
      <c r="I24" s="24"/>
      <c r="J24" s="24"/>
    </row>
    <row r="25" spans="1:10" ht="21" x14ac:dyDescent="0.35">
      <c r="A25" s="23" t="s">
        <v>1990</v>
      </c>
      <c r="B25" s="25" t="s">
        <v>2082</v>
      </c>
      <c r="C25" s="25" t="s">
        <v>2082</v>
      </c>
      <c r="D25" s="25" t="s">
        <v>2082</v>
      </c>
      <c r="E25" s="25" t="s">
        <v>2083</v>
      </c>
      <c r="F25" s="25"/>
      <c r="G25" s="25" t="str">
        <f>E25</f>
        <v>GPU2 gunpod</v>
      </c>
      <c r="H25" s="25" t="str">
        <f>D25</f>
        <v>1 AIM9</v>
      </c>
      <c r="I25" s="25" t="str">
        <f>C25</f>
        <v>1 AIM9</v>
      </c>
      <c r="J25" s="25" t="str">
        <f>B25</f>
        <v>1 AIM9</v>
      </c>
    </row>
    <row r="26" spans="1:10" ht="21" x14ac:dyDescent="0.35">
      <c r="A26" s="23" t="s">
        <v>1994</v>
      </c>
      <c r="B26" s="25" t="s">
        <v>2063</v>
      </c>
      <c r="C26" s="25" t="s">
        <v>2084</v>
      </c>
      <c r="D26" s="25" t="s">
        <v>2084</v>
      </c>
      <c r="E26" s="25" t="s">
        <v>2083</v>
      </c>
      <c r="F26" s="25"/>
      <c r="G26" s="25" t="str">
        <f t="shared" ref="G26:G33" si="0">E26</f>
        <v>GPU2 gunpod</v>
      </c>
      <c r="H26" s="25" t="str">
        <f t="shared" ref="H26:H33" si="1">D26</f>
        <v>1 mk77 750</v>
      </c>
      <c r="I26" s="25" t="str">
        <f t="shared" ref="I26:I33" si="2">C26</f>
        <v>1 mk77 750</v>
      </c>
      <c r="J26" s="25" t="str">
        <f t="shared" ref="J26:J33" si="3">B26</f>
        <v>1 x 19 FFAR</v>
      </c>
    </row>
    <row r="27" spans="1:10" ht="21" x14ac:dyDescent="0.35">
      <c r="A27" s="23" t="s">
        <v>2000</v>
      </c>
      <c r="B27" s="25" t="s">
        <v>2085</v>
      </c>
      <c r="C27" s="25" t="s">
        <v>2086</v>
      </c>
      <c r="D27" s="25" t="s">
        <v>2087</v>
      </c>
      <c r="E27" s="25" t="s">
        <v>2088</v>
      </c>
      <c r="F27" s="25"/>
      <c r="G27" s="25" t="str">
        <f t="shared" si="0"/>
        <v>SUU11 gunpod</v>
      </c>
      <c r="H27" s="25" t="str">
        <f t="shared" si="1"/>
        <v>1 mk82 snake</v>
      </c>
      <c r="I27" s="25" t="str">
        <f t="shared" si="2"/>
        <v>1 mk77 500</v>
      </c>
      <c r="J27" s="25" t="str">
        <f t="shared" si="3"/>
        <v>1 x 7 FFAR</v>
      </c>
    </row>
    <row r="28" spans="1:10" ht="21" x14ac:dyDescent="0.35">
      <c r="A28" s="23" t="s">
        <v>2046</v>
      </c>
      <c r="B28" s="25" t="s">
        <v>2005</v>
      </c>
      <c r="C28" s="25" t="s">
        <v>2005</v>
      </c>
      <c r="D28" s="25" t="s">
        <v>1993</v>
      </c>
      <c r="E28" s="25" t="s">
        <v>1993</v>
      </c>
      <c r="F28" s="25"/>
      <c r="G28" s="25" t="str">
        <f t="shared" si="0"/>
        <v>fuel</v>
      </c>
      <c r="H28" s="25" t="str">
        <f t="shared" si="1"/>
        <v>fuel</v>
      </c>
      <c r="I28" s="25" t="str">
        <f t="shared" si="2"/>
        <v>1 mk82</v>
      </c>
      <c r="J28" s="25" t="str">
        <f t="shared" si="3"/>
        <v>1 mk82</v>
      </c>
    </row>
    <row r="29" spans="1:10" ht="21" x14ac:dyDescent="0.35">
      <c r="A29" s="23" t="s">
        <v>2004</v>
      </c>
      <c r="B29" s="25" t="s">
        <v>2005</v>
      </c>
      <c r="C29" s="25" t="s">
        <v>2005</v>
      </c>
      <c r="D29" s="25" t="s">
        <v>2005</v>
      </c>
      <c r="E29" s="25" t="s">
        <v>2005</v>
      </c>
      <c r="F29" s="25"/>
      <c r="G29" s="25" t="str">
        <f t="shared" si="0"/>
        <v>1 mk82</v>
      </c>
      <c r="H29" s="25" t="str">
        <f t="shared" si="1"/>
        <v>1 mk82</v>
      </c>
      <c r="I29" s="25" t="str">
        <f t="shared" si="2"/>
        <v>1 mk82</v>
      </c>
      <c r="J29" s="25" t="str">
        <f t="shared" si="3"/>
        <v>1 mk82</v>
      </c>
    </row>
    <row r="30" spans="1:10" ht="21" x14ac:dyDescent="0.35">
      <c r="A30" s="23" t="s">
        <v>2047</v>
      </c>
      <c r="B30" s="25" t="s">
        <v>2087</v>
      </c>
      <c r="C30" s="25" t="s">
        <v>2087</v>
      </c>
      <c r="D30" s="25" t="s">
        <v>2087</v>
      </c>
      <c r="E30" s="25" t="s">
        <v>2087</v>
      </c>
      <c r="F30" s="25"/>
      <c r="G30" s="25" t="str">
        <f t="shared" si="0"/>
        <v>1 mk82 snake</v>
      </c>
      <c r="H30" s="25" t="str">
        <f t="shared" si="1"/>
        <v>1 mk82 snake</v>
      </c>
      <c r="I30" s="25" t="str">
        <f t="shared" si="2"/>
        <v>1 mk82 snake</v>
      </c>
      <c r="J30" s="25" t="str">
        <f t="shared" si="3"/>
        <v>1 mk82 snake</v>
      </c>
    </row>
    <row r="31" spans="1:10" ht="21" x14ac:dyDescent="0.35">
      <c r="A31" s="23" t="s">
        <v>2089</v>
      </c>
      <c r="B31" s="25" t="s">
        <v>2063</v>
      </c>
      <c r="C31" s="25" t="s">
        <v>2063</v>
      </c>
      <c r="D31" s="25" t="s">
        <v>2005</v>
      </c>
      <c r="E31" s="25" t="s">
        <v>2083</v>
      </c>
      <c r="F31" s="25"/>
      <c r="G31" s="25" t="str">
        <f t="shared" si="0"/>
        <v>GPU2 gunpod</v>
      </c>
      <c r="H31" s="25" t="str">
        <f t="shared" si="1"/>
        <v>1 mk82</v>
      </c>
      <c r="I31" s="25" t="str">
        <f t="shared" si="2"/>
        <v>1 x 19 FFAR</v>
      </c>
      <c r="J31" s="25" t="str">
        <f t="shared" si="3"/>
        <v>1 x 19 FFAR</v>
      </c>
    </row>
    <row r="32" spans="1:10" ht="21" x14ac:dyDescent="0.35">
      <c r="A32" s="23" t="s">
        <v>2090</v>
      </c>
      <c r="B32" s="25" t="s">
        <v>2086</v>
      </c>
      <c r="C32" s="25" t="s">
        <v>2086</v>
      </c>
      <c r="D32" s="25" t="s">
        <v>2088</v>
      </c>
      <c r="E32" s="25" t="s">
        <v>2088</v>
      </c>
      <c r="F32" s="25"/>
      <c r="G32" s="25" t="str">
        <f t="shared" si="0"/>
        <v>SUU11 gunpod</v>
      </c>
      <c r="H32" s="25" t="str">
        <f t="shared" si="1"/>
        <v>SUU11 gunpod</v>
      </c>
      <c r="I32" s="25" t="str">
        <f t="shared" si="2"/>
        <v>1 mk77 500</v>
      </c>
      <c r="J32" s="25" t="str">
        <f t="shared" si="3"/>
        <v>1 mk77 500</v>
      </c>
    </row>
    <row r="33" spans="1:10" ht="21" x14ac:dyDescent="0.35">
      <c r="A33" s="23" t="s">
        <v>2010</v>
      </c>
      <c r="B33" s="25" t="s">
        <v>2063</v>
      </c>
      <c r="C33" s="25" t="s">
        <v>2091</v>
      </c>
      <c r="D33" s="25" t="s">
        <v>2091</v>
      </c>
      <c r="E33" s="25" t="s">
        <v>2083</v>
      </c>
      <c r="F33" s="25"/>
      <c r="G33" s="25" t="str">
        <f t="shared" si="0"/>
        <v>GPU2 gunpod</v>
      </c>
      <c r="H33" s="25" t="str">
        <f t="shared" si="1"/>
        <v>1 CBU24</v>
      </c>
      <c r="I33" s="25" t="str">
        <f t="shared" si="2"/>
        <v>1 CBU24</v>
      </c>
      <c r="J33" s="25" t="str">
        <f t="shared" si="3"/>
        <v>1 x 19 FFAR</v>
      </c>
    </row>
    <row r="34" spans="1:10" x14ac:dyDescent="0.25">
      <c r="B34" s="15"/>
      <c r="C34" s="15"/>
      <c r="D34" s="15"/>
      <c r="E34" s="15"/>
      <c r="F34" s="15"/>
      <c r="G34" s="15"/>
      <c r="H34" s="15"/>
      <c r="I34" s="15"/>
      <c r="J34" s="15"/>
    </row>
    <row r="35" spans="1:10" x14ac:dyDescent="0.25">
      <c r="B35" s="15"/>
      <c r="C35" s="15"/>
      <c r="D35" s="15"/>
      <c r="E35" s="15"/>
      <c r="F35" s="15"/>
      <c r="G35" s="15"/>
      <c r="H35" s="15"/>
      <c r="I35" s="15"/>
      <c r="J35" s="15"/>
    </row>
    <row r="36" spans="1:10" x14ac:dyDescent="0.25">
      <c r="A36" s="26" t="s">
        <v>2014</v>
      </c>
      <c r="B36" s="15"/>
      <c r="C36" s="15"/>
      <c r="D36" s="15"/>
      <c r="E36" s="15"/>
      <c r="F36" s="15"/>
      <c r="G36" s="15"/>
      <c r="H36" s="15"/>
      <c r="I36" s="15"/>
      <c r="J36" s="15"/>
    </row>
    <row r="37" spans="1:10" x14ac:dyDescent="0.25">
      <c r="A37" s="26" t="s">
        <v>2075</v>
      </c>
      <c r="B37" s="15"/>
      <c r="C37" s="15"/>
      <c r="D37" s="15"/>
      <c r="E37" s="15"/>
      <c r="F37" s="15"/>
      <c r="G37" s="15"/>
      <c r="H37" s="15"/>
      <c r="I37" s="15"/>
      <c r="J37" s="15"/>
    </row>
    <row r="38" spans="1:10" x14ac:dyDescent="0.25">
      <c r="A38" t="s">
        <v>2092</v>
      </c>
      <c r="B38" s="15"/>
      <c r="C38" s="15"/>
      <c r="D38" s="15"/>
      <c r="E38" s="15"/>
      <c r="F38" s="15">
        <v>1200</v>
      </c>
      <c r="G38" s="15"/>
      <c r="H38" s="15"/>
      <c r="I38" s="15"/>
      <c r="J38" s="15"/>
    </row>
    <row r="39" spans="1:10" x14ac:dyDescent="0.25">
      <c r="A39" t="s">
        <v>2093</v>
      </c>
      <c r="B39" s="15"/>
      <c r="C39" s="15"/>
      <c r="D39" s="15">
        <v>300</v>
      </c>
      <c r="E39" s="15">
        <v>300</v>
      </c>
      <c r="F39" s="15"/>
      <c r="G39" s="15">
        <v>300</v>
      </c>
      <c r="H39" s="15">
        <v>300</v>
      </c>
      <c r="I39" s="15"/>
      <c r="J39" s="15"/>
    </row>
    <row r="40" spans="1:10" x14ac:dyDescent="0.25">
      <c r="A40" t="s">
        <v>2094</v>
      </c>
      <c r="B40" s="15"/>
      <c r="C40" s="15"/>
      <c r="D40" s="15">
        <v>1500</v>
      </c>
      <c r="E40" s="15">
        <v>1500</v>
      </c>
      <c r="F40" s="15"/>
      <c r="G40" s="15">
        <v>1500</v>
      </c>
      <c r="H40" s="15">
        <v>1500</v>
      </c>
      <c r="I40" s="15"/>
      <c r="J40" s="15"/>
    </row>
    <row r="41" spans="1:10" x14ac:dyDescent="0.25">
      <c r="B41" s="15"/>
      <c r="C41" s="15"/>
      <c r="D41" s="15"/>
      <c r="E41" s="15"/>
      <c r="F41" s="15"/>
      <c r="G41" s="15"/>
      <c r="H41" s="15"/>
      <c r="I41" s="15"/>
      <c r="J41" s="15"/>
    </row>
    <row r="42" spans="1:10" x14ac:dyDescent="0.25">
      <c r="A42" s="27" t="s">
        <v>2015</v>
      </c>
      <c r="B42" s="15"/>
      <c r="C42" s="15"/>
      <c r="D42" s="15"/>
      <c r="E42" s="15"/>
      <c r="F42" s="15"/>
      <c r="G42" s="15"/>
      <c r="H42" s="15"/>
      <c r="I42" s="15"/>
      <c r="J42" s="15"/>
    </row>
    <row r="43" spans="1:10" x14ac:dyDescent="0.25">
      <c r="A43" t="s">
        <v>2017</v>
      </c>
      <c r="B43" s="15">
        <v>1</v>
      </c>
      <c r="C43" s="15">
        <v>1</v>
      </c>
      <c r="D43" s="15">
        <v>1</v>
      </c>
      <c r="E43" s="15">
        <v>1</v>
      </c>
      <c r="F43" s="15"/>
      <c r="G43" s="15">
        <v>1</v>
      </c>
      <c r="H43" s="15">
        <v>1</v>
      </c>
      <c r="I43" s="15">
        <v>1</v>
      </c>
      <c r="J43" s="15">
        <v>1</v>
      </c>
    </row>
    <row r="44" spans="1:10" x14ac:dyDescent="0.25">
      <c r="A44" t="s">
        <v>2020</v>
      </c>
      <c r="B44" s="15">
        <v>1</v>
      </c>
      <c r="C44" s="15">
        <v>1</v>
      </c>
      <c r="D44" s="15">
        <v>1</v>
      </c>
      <c r="E44" s="15">
        <v>1</v>
      </c>
      <c r="F44" s="15"/>
      <c r="G44" s="15">
        <v>1</v>
      </c>
      <c r="H44" s="15">
        <v>1</v>
      </c>
      <c r="I44" s="15">
        <v>1</v>
      </c>
      <c r="J44" s="15">
        <v>1</v>
      </c>
    </row>
    <row r="45" spans="1:10" x14ac:dyDescent="0.25">
      <c r="A45" t="s">
        <v>2021</v>
      </c>
      <c r="B45" s="15">
        <v>1</v>
      </c>
      <c r="C45" s="15">
        <v>1</v>
      </c>
      <c r="D45" s="15">
        <v>1</v>
      </c>
      <c r="E45" s="15">
        <v>1</v>
      </c>
      <c r="F45" s="15"/>
      <c r="G45" s="15">
        <v>1</v>
      </c>
      <c r="H45" s="15">
        <v>1</v>
      </c>
      <c r="I45" s="15">
        <v>1</v>
      </c>
      <c r="J45" s="15">
        <v>1</v>
      </c>
    </row>
    <row r="46" spans="1:10" x14ac:dyDescent="0.25">
      <c r="A46" t="s">
        <v>2022</v>
      </c>
      <c r="B46" s="15">
        <v>1</v>
      </c>
      <c r="C46" s="15">
        <v>1</v>
      </c>
      <c r="D46" s="15">
        <v>1</v>
      </c>
      <c r="E46" s="15">
        <v>1</v>
      </c>
      <c r="F46" s="15"/>
      <c r="G46" s="15">
        <v>1</v>
      </c>
      <c r="H46" s="15">
        <v>1</v>
      </c>
      <c r="I46" s="15">
        <v>1</v>
      </c>
      <c r="J46" s="15">
        <v>1</v>
      </c>
    </row>
    <row r="47" spans="1:10" x14ac:dyDescent="0.25">
      <c r="A47" t="s">
        <v>2023</v>
      </c>
      <c r="B47" s="15">
        <v>1</v>
      </c>
      <c r="C47" s="15">
        <v>1</v>
      </c>
      <c r="D47" s="15">
        <v>1</v>
      </c>
      <c r="E47" s="15">
        <v>1</v>
      </c>
      <c r="F47" s="15"/>
      <c r="G47" s="15">
        <v>1</v>
      </c>
      <c r="H47" s="15">
        <v>1</v>
      </c>
      <c r="I47" s="15">
        <v>1</v>
      </c>
      <c r="J47" s="15">
        <v>1</v>
      </c>
    </row>
    <row r="48" spans="1:10" x14ac:dyDescent="0.25">
      <c r="B48" s="15"/>
      <c r="C48" s="15"/>
      <c r="D48" s="15"/>
      <c r="E48" s="15"/>
      <c r="F48" s="15"/>
      <c r="G48" s="15"/>
      <c r="H48" s="15"/>
      <c r="I48" s="15"/>
      <c r="J48" s="15"/>
    </row>
    <row r="49" spans="1:11" x14ac:dyDescent="0.25">
      <c r="A49" s="27" t="s">
        <v>2024</v>
      </c>
      <c r="B49" s="15"/>
      <c r="C49" s="15"/>
      <c r="D49" s="15"/>
      <c r="E49" s="15"/>
      <c r="F49" s="15"/>
      <c r="G49" s="15"/>
      <c r="H49" s="15"/>
      <c r="I49" s="15"/>
      <c r="J49" s="15"/>
    </row>
    <row r="50" spans="1:11" x14ac:dyDescent="0.25">
      <c r="A50" t="s">
        <v>2025</v>
      </c>
      <c r="B50" s="15" t="s">
        <v>2095</v>
      </c>
      <c r="C50" s="15" t="s">
        <v>2095</v>
      </c>
      <c r="D50" s="15"/>
      <c r="E50" s="15"/>
      <c r="F50" s="15"/>
      <c r="G50" s="15"/>
      <c r="H50" s="15"/>
      <c r="I50" s="15" t="s">
        <v>2095</v>
      </c>
      <c r="J50" s="15" t="s">
        <v>2095</v>
      </c>
    </row>
    <row r="51" spans="1:11" x14ac:dyDescent="0.25">
      <c r="A51" t="s">
        <v>2029</v>
      </c>
      <c r="B51" s="15"/>
      <c r="C51" s="15"/>
      <c r="D51" s="15"/>
      <c r="E51" s="15"/>
      <c r="F51" s="15"/>
      <c r="G51" s="15"/>
      <c r="H51" s="15"/>
      <c r="I51" s="15"/>
      <c r="J51" s="15"/>
    </row>
    <row r="52" spans="1:11" x14ac:dyDescent="0.25">
      <c r="B52" s="15"/>
      <c r="C52" s="15"/>
      <c r="D52" s="15"/>
      <c r="E52" s="15"/>
      <c r="F52" s="15"/>
      <c r="G52" s="15"/>
      <c r="H52" s="15"/>
      <c r="I52" s="15"/>
      <c r="J52" s="15"/>
    </row>
    <row r="53" spans="1:11" x14ac:dyDescent="0.25">
      <c r="A53" s="27" t="s">
        <v>2033</v>
      </c>
      <c r="B53" s="15"/>
      <c r="C53" s="15"/>
      <c r="D53" s="15"/>
      <c r="E53" s="15"/>
      <c r="F53" s="15"/>
      <c r="G53" s="15"/>
      <c r="H53" s="15"/>
      <c r="I53" s="15"/>
      <c r="J53" s="15"/>
    </row>
    <row r="54" spans="1:11" x14ac:dyDescent="0.25">
      <c r="A54" t="s">
        <v>2034</v>
      </c>
      <c r="B54" s="15"/>
      <c r="C54" s="15"/>
      <c r="D54" s="15"/>
      <c r="E54" s="15"/>
      <c r="F54" s="15"/>
      <c r="G54" s="15"/>
      <c r="H54" s="15"/>
      <c r="I54" s="15"/>
      <c r="J54" s="15"/>
    </row>
    <row r="55" spans="1:11" x14ac:dyDescent="0.25">
      <c r="A55" t="s">
        <v>2035</v>
      </c>
      <c r="B55" s="15"/>
      <c r="C55" s="15"/>
      <c r="D55" s="15"/>
      <c r="E55" s="15"/>
      <c r="F55" s="15"/>
      <c r="G55" s="15"/>
      <c r="H55" s="15"/>
      <c r="I55" s="15"/>
      <c r="J55" s="15"/>
    </row>
    <row r="56" spans="1:11" x14ac:dyDescent="0.25">
      <c r="A56" t="s">
        <v>2058</v>
      </c>
      <c r="B56" s="15"/>
      <c r="C56" s="15"/>
      <c r="D56" s="15"/>
      <c r="E56" s="15"/>
      <c r="F56" s="15"/>
      <c r="G56" s="15"/>
      <c r="H56" s="15"/>
      <c r="I56" s="15"/>
      <c r="J56" s="15"/>
    </row>
    <row r="57" spans="1:11" x14ac:dyDescent="0.25">
      <c r="A57" t="s">
        <v>2078</v>
      </c>
      <c r="B57" s="15"/>
      <c r="C57" s="15"/>
      <c r="D57" s="15"/>
      <c r="E57" s="15"/>
      <c r="F57" s="15"/>
      <c r="G57" s="15"/>
      <c r="H57" s="15"/>
      <c r="I57" s="15"/>
      <c r="J57" s="15"/>
    </row>
    <row r="58" spans="1:11" x14ac:dyDescent="0.25">
      <c r="B58" s="15"/>
      <c r="C58" s="15"/>
      <c r="D58" s="15"/>
      <c r="E58" s="15"/>
      <c r="F58" s="15"/>
      <c r="G58" s="15"/>
      <c r="H58" s="15"/>
      <c r="I58" s="15"/>
      <c r="J58" s="15"/>
    </row>
    <row r="59" spans="1:11" x14ac:dyDescent="0.25">
      <c r="A59" s="27" t="s">
        <v>2036</v>
      </c>
      <c r="B59" s="15"/>
      <c r="C59" s="15"/>
      <c r="D59" s="15"/>
      <c r="E59" s="15"/>
      <c r="F59" s="15"/>
      <c r="G59" s="15"/>
      <c r="H59" s="15"/>
      <c r="I59" s="15"/>
      <c r="J59" s="15"/>
    </row>
    <row r="60" spans="1:11" x14ac:dyDescent="0.25">
      <c r="A60" t="s">
        <v>2037</v>
      </c>
      <c r="B60" s="15">
        <v>1</v>
      </c>
      <c r="C60" s="15">
        <v>1</v>
      </c>
      <c r="D60" s="15">
        <v>1</v>
      </c>
      <c r="E60" s="15">
        <v>1</v>
      </c>
      <c r="F60" s="15"/>
      <c r="G60" s="15">
        <v>1</v>
      </c>
      <c r="H60" s="15">
        <v>1</v>
      </c>
      <c r="I60" s="15">
        <v>1</v>
      </c>
      <c r="J60" s="15">
        <v>1</v>
      </c>
    </row>
    <row r="61" spans="1:11" x14ac:dyDescent="0.25">
      <c r="B61" s="15"/>
      <c r="C61" s="15"/>
      <c r="D61" s="15"/>
      <c r="E61" s="15"/>
      <c r="F61" s="15"/>
      <c r="G61" s="15"/>
      <c r="H61" s="15"/>
      <c r="I61" s="15"/>
      <c r="J61" s="15"/>
    </row>
    <row r="62" spans="1:11" x14ac:dyDescent="0.25">
      <c r="A62" s="27" t="s">
        <v>1993</v>
      </c>
      <c r="B62" s="15"/>
      <c r="C62" s="15"/>
      <c r="D62" s="15"/>
      <c r="E62" s="15"/>
      <c r="F62" s="15"/>
      <c r="G62" s="15"/>
      <c r="H62" s="15"/>
      <c r="I62" s="15"/>
      <c r="J62" s="15"/>
    </row>
    <row r="63" spans="1:11" x14ac:dyDescent="0.25">
      <c r="A63" s="2"/>
      <c r="B63" s="2">
        <v>1</v>
      </c>
      <c r="C63" s="2">
        <v>1</v>
      </c>
      <c r="D63" s="2">
        <v>1</v>
      </c>
      <c r="E63" s="2">
        <v>1</v>
      </c>
      <c r="F63" s="2"/>
      <c r="G63" s="2">
        <v>1</v>
      </c>
      <c r="H63" s="2">
        <v>1</v>
      </c>
      <c r="I63" s="2">
        <v>1</v>
      </c>
      <c r="J63" s="2">
        <v>1</v>
      </c>
      <c r="K63" s="2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236"/>
  <sheetViews>
    <sheetView workbookViewId="0"/>
  </sheetViews>
  <sheetFormatPr defaultRowHeight="15" x14ac:dyDescent="0.25"/>
  <cols>
    <col min="1" max="1" width="38.28515625" style="15" bestFit="1" customWidth="1"/>
    <col min="2" max="2" width="38.7109375" style="15" customWidth="1"/>
    <col min="3" max="3" width="30.28515625" style="15" bestFit="1" customWidth="1"/>
    <col min="4" max="16384" width="9.140625" style="15"/>
  </cols>
  <sheetData>
    <row r="3" spans="1:3" x14ac:dyDescent="0.25">
      <c r="A3" s="17" t="s">
        <v>208</v>
      </c>
      <c r="B3" s="13"/>
      <c r="C3" s="13"/>
    </row>
    <row r="4" spans="1:3" s="18" customFormat="1" ht="18.75" x14ac:dyDescent="0.25">
      <c r="A4" s="14" t="s">
        <v>294</v>
      </c>
      <c r="B4" s="14" t="s">
        <v>0</v>
      </c>
      <c r="C4" s="14" t="s">
        <v>1</v>
      </c>
    </row>
    <row r="5" spans="1:3" x14ac:dyDescent="0.25">
      <c r="A5" s="106" t="s">
        <v>4327</v>
      </c>
      <c r="B5" s="106" t="s">
        <v>4326</v>
      </c>
      <c r="C5" s="107" t="s">
        <v>1749</v>
      </c>
    </row>
    <row r="6" spans="1:3" x14ac:dyDescent="0.25">
      <c r="A6" s="106"/>
      <c r="B6" s="106" t="s">
        <v>4328</v>
      </c>
      <c r="C6" s="107" t="s">
        <v>1750</v>
      </c>
    </row>
    <row r="7" spans="1:3" x14ac:dyDescent="0.25">
      <c r="A7" s="106"/>
      <c r="B7" s="106" t="s">
        <v>4329</v>
      </c>
      <c r="C7" s="107" t="s">
        <v>1751</v>
      </c>
    </row>
    <row r="8" spans="1:3" x14ac:dyDescent="0.25">
      <c r="A8" s="106"/>
      <c r="B8" s="106" t="s">
        <v>4330</v>
      </c>
      <c r="C8" s="107" t="s">
        <v>1752</v>
      </c>
    </row>
    <row r="9" spans="1:3" x14ac:dyDescent="0.25">
      <c r="A9" s="106"/>
      <c r="B9" s="106" t="s">
        <v>4331</v>
      </c>
      <c r="C9" s="107" t="s">
        <v>1753</v>
      </c>
    </row>
    <row r="10" spans="1:3" x14ac:dyDescent="0.25">
      <c r="A10" s="106"/>
      <c r="B10" s="106" t="s">
        <v>4333</v>
      </c>
      <c r="C10" s="107" t="s">
        <v>1757</v>
      </c>
    </row>
    <row r="11" spans="1:3" x14ac:dyDescent="0.25">
      <c r="A11" s="106"/>
      <c r="B11" s="106" t="s">
        <v>4334</v>
      </c>
      <c r="C11" s="107" t="s">
        <v>1758</v>
      </c>
    </row>
    <row r="12" spans="1:3" x14ac:dyDescent="0.25">
      <c r="A12" s="106"/>
      <c r="B12" s="106" t="s">
        <v>4332</v>
      </c>
      <c r="C12" s="107" t="s">
        <v>1759</v>
      </c>
    </row>
    <row r="13" spans="1:3" x14ac:dyDescent="0.25">
      <c r="A13" s="95"/>
      <c r="B13" s="95"/>
      <c r="C13" s="95"/>
    </row>
    <row r="14" spans="1:3" x14ac:dyDescent="0.25">
      <c r="A14" s="15" t="s">
        <v>1909</v>
      </c>
      <c r="B14" s="2" t="s">
        <v>4156</v>
      </c>
      <c r="C14" s="94" t="s">
        <v>1760</v>
      </c>
    </row>
    <row r="15" spans="1:3" x14ac:dyDescent="0.25">
      <c r="B15" s="2" t="s">
        <v>4157</v>
      </c>
      <c r="C15" s="94" t="s">
        <v>1761</v>
      </c>
    </row>
    <row r="16" spans="1:3" x14ac:dyDescent="0.25">
      <c r="B16" s="2" t="s">
        <v>4158</v>
      </c>
      <c r="C16" s="94" t="s">
        <v>1762</v>
      </c>
    </row>
    <row r="17" spans="1:3" x14ac:dyDescent="0.25">
      <c r="A17" s="2"/>
      <c r="B17" s="15" t="s">
        <v>3810</v>
      </c>
      <c r="C17" s="94" t="s">
        <v>1763</v>
      </c>
    </row>
    <row r="18" spans="1:3" x14ac:dyDescent="0.25">
      <c r="A18" s="2"/>
      <c r="B18" s="15" t="s">
        <v>3811</v>
      </c>
      <c r="C18" s="94" t="s">
        <v>1764</v>
      </c>
    </row>
    <row r="19" spans="1:3" x14ac:dyDescent="0.25">
      <c r="B19" s="15" t="s">
        <v>4159</v>
      </c>
      <c r="C19" s="94" t="s">
        <v>1765</v>
      </c>
    </row>
    <row r="20" spans="1:3" x14ac:dyDescent="0.25">
      <c r="B20" s="15" t="s">
        <v>4160</v>
      </c>
      <c r="C20" s="94" t="s">
        <v>1766</v>
      </c>
    </row>
    <row r="21" spans="1:3" x14ac:dyDescent="0.25">
      <c r="A21" s="2"/>
      <c r="B21" s="15" t="s">
        <v>3814</v>
      </c>
      <c r="C21" s="94" t="s">
        <v>1767</v>
      </c>
    </row>
    <row r="22" spans="1:3" x14ac:dyDescent="0.25">
      <c r="B22" s="15" t="s">
        <v>4161</v>
      </c>
      <c r="C22" s="94" t="s">
        <v>1768</v>
      </c>
    </row>
    <row r="23" spans="1:3" x14ac:dyDescent="0.25">
      <c r="B23" s="15" t="s">
        <v>3816</v>
      </c>
      <c r="C23" s="94" t="s">
        <v>1769</v>
      </c>
    </row>
    <row r="24" spans="1:3" x14ac:dyDescent="0.25">
      <c r="B24" s="15" t="s">
        <v>3815</v>
      </c>
      <c r="C24" s="94" t="s">
        <v>1770</v>
      </c>
    </row>
    <row r="25" spans="1:3" x14ac:dyDescent="0.25">
      <c r="A25" s="2"/>
      <c r="B25" s="15" t="s">
        <v>4162</v>
      </c>
      <c r="C25" s="94" t="s">
        <v>1771</v>
      </c>
    </row>
    <row r="26" spans="1:3" x14ac:dyDescent="0.25">
      <c r="A26" s="2"/>
      <c r="B26" s="2" t="s">
        <v>4163</v>
      </c>
      <c r="C26" s="94" t="s">
        <v>1772</v>
      </c>
    </row>
    <row r="27" spans="1:3" x14ac:dyDescent="0.25">
      <c r="A27" s="2"/>
      <c r="B27" s="2" t="s">
        <v>4164</v>
      </c>
      <c r="C27" s="94" t="s">
        <v>1773</v>
      </c>
    </row>
    <row r="28" spans="1:3" x14ac:dyDescent="0.25">
      <c r="A28" s="2"/>
      <c r="B28" s="2" t="s">
        <v>4165</v>
      </c>
      <c r="C28" s="94" t="s">
        <v>1774</v>
      </c>
    </row>
    <row r="29" spans="1:3" x14ac:dyDescent="0.25">
      <c r="A29" s="2"/>
      <c r="B29" s="2" t="s">
        <v>4166</v>
      </c>
      <c r="C29" s="94" t="s">
        <v>1775</v>
      </c>
    </row>
    <row r="30" spans="1:3" x14ac:dyDescent="0.25">
      <c r="A30" s="2"/>
      <c r="B30" s="2" t="s">
        <v>4167</v>
      </c>
      <c r="C30" s="94" t="s">
        <v>1776</v>
      </c>
    </row>
    <row r="31" spans="1:3" x14ac:dyDescent="0.25">
      <c r="B31" s="2" t="s">
        <v>4168</v>
      </c>
      <c r="C31" s="94" t="s">
        <v>1777</v>
      </c>
    </row>
    <row r="32" spans="1:3" x14ac:dyDescent="0.25">
      <c r="B32" s="2"/>
    </row>
    <row r="33" spans="1:3" x14ac:dyDescent="0.25">
      <c r="A33" s="15" t="s">
        <v>1910</v>
      </c>
      <c r="B33" s="2" t="s">
        <v>3912</v>
      </c>
      <c r="C33" s="94" t="s">
        <v>1799</v>
      </c>
    </row>
    <row r="34" spans="1:3" x14ac:dyDescent="0.25">
      <c r="B34" s="2" t="s">
        <v>3913</v>
      </c>
      <c r="C34" s="94" t="s">
        <v>1800</v>
      </c>
    </row>
    <row r="35" spans="1:3" x14ac:dyDescent="0.25">
      <c r="B35" s="2" t="s">
        <v>3914</v>
      </c>
      <c r="C35" s="94" t="s">
        <v>1801</v>
      </c>
    </row>
    <row r="36" spans="1:3" x14ac:dyDescent="0.25">
      <c r="B36" s="2" t="s">
        <v>3809</v>
      </c>
      <c r="C36" s="94" t="s">
        <v>1802</v>
      </c>
    </row>
    <row r="37" spans="1:3" x14ac:dyDescent="0.25">
      <c r="B37" s="15" t="s">
        <v>3915</v>
      </c>
      <c r="C37" s="94" t="s">
        <v>1803</v>
      </c>
    </row>
    <row r="38" spans="1:3" x14ac:dyDescent="0.25">
      <c r="B38" s="15" t="s">
        <v>3813</v>
      </c>
      <c r="C38" s="94" t="s">
        <v>1804</v>
      </c>
    </row>
    <row r="39" spans="1:3" x14ac:dyDescent="0.25">
      <c r="B39" s="15" t="s">
        <v>3812</v>
      </c>
      <c r="C39" s="94" t="s">
        <v>1805</v>
      </c>
    </row>
    <row r="40" spans="1:3" x14ac:dyDescent="0.25">
      <c r="B40" s="15" t="s">
        <v>3916</v>
      </c>
      <c r="C40" s="94" t="s">
        <v>1806</v>
      </c>
    </row>
    <row r="41" spans="1:3" x14ac:dyDescent="0.25">
      <c r="B41" s="15" t="s">
        <v>3813</v>
      </c>
      <c r="C41" s="94" t="s">
        <v>1807</v>
      </c>
    </row>
    <row r="42" spans="1:3" x14ac:dyDescent="0.25">
      <c r="B42" s="15" t="s">
        <v>3817</v>
      </c>
      <c r="C42" s="94" t="s">
        <v>1808</v>
      </c>
    </row>
    <row r="43" spans="1:3" x14ac:dyDescent="0.25">
      <c r="B43" s="15" t="s">
        <v>3816</v>
      </c>
      <c r="C43" s="94" t="s">
        <v>1809</v>
      </c>
    </row>
    <row r="44" spans="1:3" x14ac:dyDescent="0.25">
      <c r="B44" s="15" t="s">
        <v>3917</v>
      </c>
      <c r="C44" s="94" t="s">
        <v>1810</v>
      </c>
    </row>
    <row r="45" spans="1:3" x14ac:dyDescent="0.25">
      <c r="B45" s="15" t="s">
        <v>3818</v>
      </c>
      <c r="C45" s="94" t="s">
        <v>1811</v>
      </c>
    </row>
    <row r="46" spans="1:3" x14ac:dyDescent="0.25">
      <c r="B46" s="2" t="s">
        <v>3919</v>
      </c>
      <c r="C46" s="94" t="s">
        <v>1812</v>
      </c>
    </row>
    <row r="47" spans="1:3" x14ac:dyDescent="0.25">
      <c r="B47" s="2" t="s">
        <v>3920</v>
      </c>
      <c r="C47" s="94" t="s">
        <v>1813</v>
      </c>
    </row>
    <row r="48" spans="1:3" x14ac:dyDescent="0.25">
      <c r="B48" s="2" t="s">
        <v>3921</v>
      </c>
      <c r="C48" s="94" t="s">
        <v>1814</v>
      </c>
    </row>
    <row r="49" spans="1:3" x14ac:dyDescent="0.25">
      <c r="B49" s="2" t="s">
        <v>3922</v>
      </c>
      <c r="C49" s="94" t="s">
        <v>1815</v>
      </c>
    </row>
    <row r="50" spans="1:3" x14ac:dyDescent="0.25">
      <c r="B50" s="2" t="s">
        <v>3923</v>
      </c>
      <c r="C50" s="94" t="s">
        <v>1816</v>
      </c>
    </row>
    <row r="51" spans="1:3" x14ac:dyDescent="0.25">
      <c r="B51" s="2" t="s">
        <v>3924</v>
      </c>
      <c r="C51" s="94" t="s">
        <v>1817</v>
      </c>
    </row>
    <row r="52" spans="1:3" x14ac:dyDescent="0.25">
      <c r="B52" s="2" t="s">
        <v>3925</v>
      </c>
      <c r="C52" s="94" t="s">
        <v>1818</v>
      </c>
    </row>
    <row r="53" spans="1:3" x14ac:dyDescent="0.25">
      <c r="B53" s="2" t="s">
        <v>3826</v>
      </c>
      <c r="C53" s="94" t="s">
        <v>1819</v>
      </c>
    </row>
    <row r="54" spans="1:3" x14ac:dyDescent="0.25">
      <c r="B54" s="2" t="s">
        <v>3926</v>
      </c>
      <c r="C54" s="94" t="s">
        <v>1820</v>
      </c>
    </row>
    <row r="55" spans="1:3" x14ac:dyDescent="0.25">
      <c r="B55" s="2" t="s">
        <v>3927</v>
      </c>
      <c r="C55" s="94" t="s">
        <v>4379</v>
      </c>
    </row>
    <row r="56" spans="1:3" x14ac:dyDescent="0.25">
      <c r="B56" s="15" t="s">
        <v>3928</v>
      </c>
      <c r="C56" s="94" t="s">
        <v>1821</v>
      </c>
    </row>
    <row r="57" spans="1:3" x14ac:dyDescent="0.25">
      <c r="B57" s="15" t="s">
        <v>3929</v>
      </c>
      <c r="C57" s="94" t="s">
        <v>1822</v>
      </c>
    </row>
    <row r="58" spans="1:3" x14ac:dyDescent="0.25">
      <c r="B58" s="15" t="s">
        <v>3930</v>
      </c>
      <c r="C58" s="94" t="s">
        <v>1823</v>
      </c>
    </row>
    <row r="59" spans="1:3" x14ac:dyDescent="0.25">
      <c r="B59" s="15" t="s">
        <v>3931</v>
      </c>
      <c r="C59" s="94" t="s">
        <v>1824</v>
      </c>
    </row>
    <row r="60" spans="1:3" x14ac:dyDescent="0.25">
      <c r="B60" s="15" t="s">
        <v>3932</v>
      </c>
      <c r="C60" s="94" t="s">
        <v>1825</v>
      </c>
    </row>
    <row r="61" spans="1:3" x14ac:dyDescent="0.25">
      <c r="B61" s="15" t="s">
        <v>3933</v>
      </c>
      <c r="C61" s="94" t="s">
        <v>1826</v>
      </c>
    </row>
    <row r="63" spans="1:3" x14ac:dyDescent="0.25">
      <c r="A63" s="15" t="s">
        <v>1911</v>
      </c>
      <c r="B63" s="2" t="s">
        <v>3807</v>
      </c>
      <c r="C63" s="94" t="s">
        <v>1778</v>
      </c>
    </row>
    <row r="64" spans="1:3" x14ac:dyDescent="0.25">
      <c r="B64" s="2" t="s">
        <v>3808</v>
      </c>
      <c r="C64" s="94" t="s">
        <v>1779</v>
      </c>
    </row>
    <row r="65" spans="1:3" x14ac:dyDescent="0.25">
      <c r="B65" s="2" t="s">
        <v>3809</v>
      </c>
      <c r="C65" s="94" t="s">
        <v>1780</v>
      </c>
    </row>
    <row r="66" spans="1:3" x14ac:dyDescent="0.25">
      <c r="B66" s="15" t="s">
        <v>3810</v>
      </c>
      <c r="C66" s="94" t="s">
        <v>1781</v>
      </c>
    </row>
    <row r="67" spans="1:3" x14ac:dyDescent="0.25">
      <c r="B67" s="15" t="s">
        <v>3811</v>
      </c>
      <c r="C67" s="94" t="s">
        <v>1782</v>
      </c>
    </row>
    <row r="68" spans="1:3" x14ac:dyDescent="0.25">
      <c r="B68" s="15" t="s">
        <v>3812</v>
      </c>
      <c r="C68" s="94" t="s">
        <v>1783</v>
      </c>
    </row>
    <row r="69" spans="1:3" x14ac:dyDescent="0.25">
      <c r="B69" s="15" t="s">
        <v>3813</v>
      </c>
      <c r="C69" s="94" t="s">
        <v>1784</v>
      </c>
    </row>
    <row r="70" spans="1:3" x14ac:dyDescent="0.25">
      <c r="B70" s="15" t="s">
        <v>3814</v>
      </c>
      <c r="C70" s="94" t="s">
        <v>1785</v>
      </c>
    </row>
    <row r="71" spans="1:3" x14ac:dyDescent="0.25">
      <c r="B71" s="15" t="s">
        <v>3815</v>
      </c>
      <c r="C71" s="94" t="s">
        <v>1786</v>
      </c>
    </row>
    <row r="72" spans="1:3" x14ac:dyDescent="0.25">
      <c r="B72" s="15" t="s">
        <v>3816</v>
      </c>
      <c r="C72" s="94" t="s">
        <v>1787</v>
      </c>
    </row>
    <row r="73" spans="1:3" x14ac:dyDescent="0.25">
      <c r="B73" s="15" t="s">
        <v>3817</v>
      </c>
      <c r="C73" s="94" t="s">
        <v>1788</v>
      </c>
    </row>
    <row r="74" spans="1:3" x14ac:dyDescent="0.25">
      <c r="A74" s="2"/>
      <c r="B74" s="15" t="s">
        <v>3818</v>
      </c>
      <c r="C74" s="94" t="s">
        <v>1789</v>
      </c>
    </row>
    <row r="75" spans="1:3" x14ac:dyDescent="0.25">
      <c r="A75" s="2"/>
      <c r="B75" s="2" t="s">
        <v>3819</v>
      </c>
      <c r="C75" s="94" t="s">
        <v>1790</v>
      </c>
    </row>
    <row r="76" spans="1:3" x14ac:dyDescent="0.25">
      <c r="A76" s="2"/>
      <c r="B76" s="2" t="s">
        <v>3820</v>
      </c>
      <c r="C76" s="94" t="s">
        <v>1791</v>
      </c>
    </row>
    <row r="77" spans="1:3" x14ac:dyDescent="0.25">
      <c r="A77" s="2"/>
      <c r="B77" s="2" t="s">
        <v>3821</v>
      </c>
      <c r="C77" s="94" t="s">
        <v>1792</v>
      </c>
    </row>
    <row r="78" spans="1:3" x14ac:dyDescent="0.25">
      <c r="A78" s="2"/>
      <c r="B78" s="2" t="s">
        <v>3822</v>
      </c>
      <c r="C78" s="94" t="s">
        <v>1793</v>
      </c>
    </row>
    <row r="79" spans="1:3" x14ac:dyDescent="0.25">
      <c r="A79" s="2"/>
      <c r="B79" s="2" t="s">
        <v>3823</v>
      </c>
      <c r="C79" s="94" t="s">
        <v>1794</v>
      </c>
    </row>
    <row r="80" spans="1:3" x14ac:dyDescent="0.25">
      <c r="A80" s="2"/>
      <c r="B80" s="2" t="s">
        <v>3824</v>
      </c>
      <c r="C80" s="94" t="s">
        <v>1795</v>
      </c>
    </row>
    <row r="81" spans="1:3" x14ac:dyDescent="0.25">
      <c r="B81" s="2" t="s">
        <v>3825</v>
      </c>
      <c r="C81" s="94" t="s">
        <v>1796</v>
      </c>
    </row>
    <row r="82" spans="1:3" x14ac:dyDescent="0.25">
      <c r="B82" s="2" t="s">
        <v>3826</v>
      </c>
      <c r="C82" s="94" t="s">
        <v>1797</v>
      </c>
    </row>
    <row r="83" spans="1:3" x14ac:dyDescent="0.25">
      <c r="B83" s="2" t="s">
        <v>3827</v>
      </c>
      <c r="C83" s="94" t="s">
        <v>1798</v>
      </c>
    </row>
    <row r="84" spans="1:3" x14ac:dyDescent="0.25">
      <c r="B84" s="2"/>
      <c r="C84" s="100"/>
    </row>
    <row r="85" spans="1:3" x14ac:dyDescent="0.25">
      <c r="A85" s="15" t="s">
        <v>3911</v>
      </c>
      <c r="B85" s="2" t="s">
        <v>3912</v>
      </c>
      <c r="C85" s="94" t="s">
        <v>1827</v>
      </c>
    </row>
    <row r="86" spans="1:3" x14ac:dyDescent="0.25">
      <c r="B86" s="2" t="s">
        <v>3913</v>
      </c>
      <c r="C86" s="94" t="s">
        <v>1828</v>
      </c>
    </row>
    <row r="87" spans="1:3" x14ac:dyDescent="0.25">
      <c r="B87" s="2" t="s">
        <v>3914</v>
      </c>
      <c r="C87" s="94" t="s">
        <v>1829</v>
      </c>
    </row>
    <row r="88" spans="1:3" x14ac:dyDescent="0.25">
      <c r="B88" s="2" t="s">
        <v>3809</v>
      </c>
      <c r="C88" s="94" t="s">
        <v>1830</v>
      </c>
    </row>
    <row r="89" spans="1:3" x14ac:dyDescent="0.25">
      <c r="B89" s="15" t="s">
        <v>3915</v>
      </c>
      <c r="C89" s="94" t="s">
        <v>1831</v>
      </c>
    </row>
    <row r="90" spans="1:3" x14ac:dyDescent="0.25">
      <c r="B90" s="15" t="s">
        <v>3813</v>
      </c>
      <c r="C90" s="94" t="s">
        <v>1832</v>
      </c>
    </row>
    <row r="91" spans="1:3" x14ac:dyDescent="0.25">
      <c r="B91" s="15" t="s">
        <v>3812</v>
      </c>
      <c r="C91" s="94" t="s">
        <v>1833</v>
      </c>
    </row>
    <row r="92" spans="1:3" x14ac:dyDescent="0.25">
      <c r="B92" s="15" t="s">
        <v>3916</v>
      </c>
      <c r="C92" s="94" t="s">
        <v>1834</v>
      </c>
    </row>
    <row r="93" spans="1:3" x14ac:dyDescent="0.25">
      <c r="B93" s="15" t="s">
        <v>3813</v>
      </c>
      <c r="C93" s="94" t="s">
        <v>1835</v>
      </c>
    </row>
    <row r="94" spans="1:3" x14ac:dyDescent="0.25">
      <c r="B94" s="15" t="s">
        <v>3817</v>
      </c>
      <c r="C94" s="94" t="s">
        <v>1836</v>
      </c>
    </row>
    <row r="95" spans="1:3" x14ac:dyDescent="0.25">
      <c r="B95" s="15" t="s">
        <v>3816</v>
      </c>
      <c r="C95" s="94" t="s">
        <v>1837</v>
      </c>
    </row>
    <row r="96" spans="1:3" x14ac:dyDescent="0.25">
      <c r="B96" s="15" t="s">
        <v>3917</v>
      </c>
      <c r="C96" s="94" t="s">
        <v>1838</v>
      </c>
    </row>
    <row r="97" spans="2:3" x14ac:dyDescent="0.25">
      <c r="B97" s="15" t="s">
        <v>3818</v>
      </c>
      <c r="C97" s="94" t="s">
        <v>1839</v>
      </c>
    </row>
    <row r="98" spans="2:3" x14ac:dyDescent="0.25">
      <c r="B98" s="15" t="s">
        <v>3918</v>
      </c>
      <c r="C98" s="94" t="s">
        <v>1840</v>
      </c>
    </row>
    <row r="99" spans="2:3" x14ac:dyDescent="0.25">
      <c r="B99" s="2" t="s">
        <v>3919</v>
      </c>
      <c r="C99" s="94" t="s">
        <v>1841</v>
      </c>
    </row>
    <row r="100" spans="2:3" x14ac:dyDescent="0.25">
      <c r="B100" s="2" t="s">
        <v>3920</v>
      </c>
      <c r="C100" s="94" t="s">
        <v>1842</v>
      </c>
    </row>
    <row r="101" spans="2:3" x14ac:dyDescent="0.25">
      <c r="B101" s="2" t="s">
        <v>3921</v>
      </c>
      <c r="C101" s="94" t="s">
        <v>1843</v>
      </c>
    </row>
    <row r="102" spans="2:3" x14ac:dyDescent="0.25">
      <c r="B102" s="2" t="s">
        <v>3922</v>
      </c>
      <c r="C102" s="94" t="s">
        <v>1844</v>
      </c>
    </row>
    <row r="103" spans="2:3" x14ac:dyDescent="0.25">
      <c r="B103" s="2" t="s">
        <v>3923</v>
      </c>
      <c r="C103" s="94" t="s">
        <v>1845</v>
      </c>
    </row>
    <row r="104" spans="2:3" x14ac:dyDescent="0.25">
      <c r="B104" s="2" t="s">
        <v>3924</v>
      </c>
      <c r="C104" s="94" t="s">
        <v>1846</v>
      </c>
    </row>
    <row r="105" spans="2:3" x14ac:dyDescent="0.25">
      <c r="B105" s="2" t="s">
        <v>3925</v>
      </c>
      <c r="C105" s="94" t="s">
        <v>1847</v>
      </c>
    </row>
    <row r="106" spans="2:3" x14ac:dyDescent="0.25">
      <c r="B106" s="2" t="s">
        <v>3826</v>
      </c>
      <c r="C106" s="94" t="s">
        <v>1848</v>
      </c>
    </row>
    <row r="107" spans="2:3" x14ac:dyDescent="0.25">
      <c r="B107" s="2" t="s">
        <v>3926</v>
      </c>
      <c r="C107" s="94" t="s">
        <v>1849</v>
      </c>
    </row>
    <row r="108" spans="2:3" x14ac:dyDescent="0.25">
      <c r="B108" s="2" t="s">
        <v>3927</v>
      </c>
      <c r="C108" s="94" t="s">
        <v>1850</v>
      </c>
    </row>
    <row r="109" spans="2:3" x14ac:dyDescent="0.25">
      <c r="B109" s="15" t="s">
        <v>3928</v>
      </c>
      <c r="C109" s="94" t="s">
        <v>1851</v>
      </c>
    </row>
    <row r="110" spans="2:3" x14ac:dyDescent="0.25">
      <c r="B110" s="15" t="s">
        <v>3929</v>
      </c>
      <c r="C110" s="94" t="s">
        <v>1852</v>
      </c>
    </row>
    <row r="111" spans="2:3" x14ac:dyDescent="0.25">
      <c r="B111" s="15" t="s">
        <v>3930</v>
      </c>
      <c r="C111" s="94" t="s">
        <v>1853</v>
      </c>
    </row>
    <row r="112" spans="2:3" x14ac:dyDescent="0.25">
      <c r="B112" s="15" t="s">
        <v>3931</v>
      </c>
      <c r="C112" s="94" t="s">
        <v>1854</v>
      </c>
    </row>
    <row r="113" spans="1:3" x14ac:dyDescent="0.25">
      <c r="B113" s="15" t="s">
        <v>3932</v>
      </c>
      <c r="C113" s="94" t="s">
        <v>1855</v>
      </c>
    </row>
    <row r="114" spans="1:3" x14ac:dyDescent="0.25">
      <c r="B114" s="15" t="s">
        <v>3933</v>
      </c>
      <c r="C114" s="94" t="s">
        <v>1856</v>
      </c>
    </row>
    <row r="115" spans="1:3" x14ac:dyDescent="0.25">
      <c r="B115" s="15" t="s">
        <v>4089</v>
      </c>
      <c r="C115" s="94" t="s">
        <v>2864</v>
      </c>
    </row>
    <row r="117" spans="1:3" x14ac:dyDescent="0.25">
      <c r="A117" s="15" t="s">
        <v>1912</v>
      </c>
      <c r="B117" s="2" t="s">
        <v>3828</v>
      </c>
      <c r="C117" s="94" t="s">
        <v>1857</v>
      </c>
    </row>
    <row r="118" spans="1:3" x14ac:dyDescent="0.25">
      <c r="B118" s="2" t="s">
        <v>3829</v>
      </c>
      <c r="C118" s="94" t="s">
        <v>1858</v>
      </c>
    </row>
    <row r="119" spans="1:3" x14ac:dyDescent="0.25">
      <c r="B119" s="2" t="s">
        <v>3830</v>
      </c>
      <c r="C119" s="94" t="s">
        <v>1859</v>
      </c>
    </row>
    <row r="120" spans="1:3" x14ac:dyDescent="0.25">
      <c r="B120" s="2" t="s">
        <v>3831</v>
      </c>
      <c r="C120" s="94" t="s">
        <v>1860</v>
      </c>
    </row>
    <row r="121" spans="1:3" x14ac:dyDescent="0.25">
      <c r="B121" s="15" t="s">
        <v>3812</v>
      </c>
      <c r="C121" s="94" t="s">
        <v>1861</v>
      </c>
    </row>
    <row r="122" spans="1:3" x14ac:dyDescent="0.25">
      <c r="B122" s="15" t="s">
        <v>3832</v>
      </c>
      <c r="C122" s="94" t="s">
        <v>1862</v>
      </c>
    </row>
    <row r="123" spans="1:3" x14ac:dyDescent="0.25">
      <c r="B123" s="15" t="s">
        <v>3812</v>
      </c>
      <c r="C123" s="94" t="s">
        <v>1863</v>
      </c>
    </row>
    <row r="124" spans="1:3" x14ac:dyDescent="0.25">
      <c r="B124" s="15" t="s">
        <v>3833</v>
      </c>
      <c r="C124" s="94" t="s">
        <v>1864</v>
      </c>
    </row>
    <row r="125" spans="1:3" x14ac:dyDescent="0.25">
      <c r="B125" s="15" t="s">
        <v>3816</v>
      </c>
      <c r="C125" s="94" t="s">
        <v>1865</v>
      </c>
    </row>
    <row r="126" spans="1:3" x14ac:dyDescent="0.25">
      <c r="B126" s="15" t="s">
        <v>4064</v>
      </c>
      <c r="C126" s="94" t="s">
        <v>1866</v>
      </c>
    </row>
    <row r="127" spans="1:3" x14ac:dyDescent="0.25">
      <c r="B127" s="15" t="s">
        <v>4065</v>
      </c>
      <c r="C127" s="94" t="s">
        <v>1867</v>
      </c>
    </row>
    <row r="128" spans="1:3" x14ac:dyDescent="0.25">
      <c r="B128" s="15" t="s">
        <v>4066</v>
      </c>
      <c r="C128" s="94" t="s">
        <v>1868</v>
      </c>
    </row>
    <row r="129" spans="2:3" x14ac:dyDescent="0.25">
      <c r="B129" s="15" t="s">
        <v>4067</v>
      </c>
      <c r="C129" s="94" t="s">
        <v>1917</v>
      </c>
    </row>
    <row r="130" spans="2:3" x14ac:dyDescent="0.25">
      <c r="B130" s="15" t="s">
        <v>4068</v>
      </c>
      <c r="C130" s="94" t="s">
        <v>1918</v>
      </c>
    </row>
    <row r="131" spans="2:3" x14ac:dyDescent="0.25">
      <c r="B131" s="2" t="s">
        <v>4069</v>
      </c>
      <c r="C131" s="94" t="s">
        <v>1869</v>
      </c>
    </row>
    <row r="132" spans="2:3" x14ac:dyDescent="0.25">
      <c r="B132" s="2" t="s">
        <v>4070</v>
      </c>
      <c r="C132" s="94" t="s">
        <v>1870</v>
      </c>
    </row>
    <row r="133" spans="2:3" x14ac:dyDescent="0.25">
      <c r="B133" s="2" t="s">
        <v>4071</v>
      </c>
      <c r="C133" s="94" t="s">
        <v>1871</v>
      </c>
    </row>
    <row r="134" spans="2:3" x14ac:dyDescent="0.25">
      <c r="B134" s="2" t="s">
        <v>4072</v>
      </c>
      <c r="C134" s="94" t="s">
        <v>1872</v>
      </c>
    </row>
    <row r="135" spans="2:3" x14ac:dyDescent="0.25">
      <c r="B135" s="2" t="s">
        <v>4073</v>
      </c>
      <c r="C135" s="94" t="s">
        <v>1873</v>
      </c>
    </row>
    <row r="136" spans="2:3" x14ac:dyDescent="0.25">
      <c r="B136" s="2" t="s">
        <v>4074</v>
      </c>
      <c r="C136" s="94" t="s">
        <v>1874</v>
      </c>
    </row>
    <row r="137" spans="2:3" x14ac:dyDescent="0.25">
      <c r="B137" s="2" t="s">
        <v>4075</v>
      </c>
      <c r="C137" s="94" t="s">
        <v>1875</v>
      </c>
    </row>
    <row r="138" spans="2:3" x14ac:dyDescent="0.25">
      <c r="B138" s="2" t="s">
        <v>4076</v>
      </c>
      <c r="C138" s="94" t="s">
        <v>1919</v>
      </c>
    </row>
    <row r="139" spans="2:3" x14ac:dyDescent="0.25">
      <c r="B139" s="2" t="s">
        <v>4077</v>
      </c>
      <c r="C139" s="94" t="s">
        <v>1920</v>
      </c>
    </row>
    <row r="140" spans="2:3" x14ac:dyDescent="0.25">
      <c r="B140" s="2" t="s">
        <v>3826</v>
      </c>
      <c r="C140" s="94" t="s">
        <v>1876</v>
      </c>
    </row>
    <row r="141" spans="2:3" x14ac:dyDescent="0.25">
      <c r="B141" s="2" t="s">
        <v>4078</v>
      </c>
      <c r="C141" s="94" t="s">
        <v>1877</v>
      </c>
    </row>
    <row r="142" spans="2:3" x14ac:dyDescent="0.25">
      <c r="B142" s="2" t="s">
        <v>4079</v>
      </c>
      <c r="C142" s="99" t="s">
        <v>1878</v>
      </c>
    </row>
    <row r="143" spans="2:3" x14ac:dyDescent="0.25">
      <c r="B143" s="15" t="s">
        <v>4080</v>
      </c>
      <c r="C143" s="99" t="s">
        <v>1879</v>
      </c>
    </row>
    <row r="144" spans="2:3" x14ac:dyDescent="0.25">
      <c r="C144" s="16"/>
    </row>
    <row r="145" spans="1:3" x14ac:dyDescent="0.25">
      <c r="A145" s="15" t="s">
        <v>1921</v>
      </c>
      <c r="B145" s="2" t="s">
        <v>4081</v>
      </c>
      <c r="C145" s="94" t="s">
        <v>1922</v>
      </c>
    </row>
    <row r="146" spans="1:3" x14ac:dyDescent="0.25">
      <c r="B146" s="2" t="s">
        <v>3914</v>
      </c>
      <c r="C146" s="94" t="s">
        <v>1923</v>
      </c>
    </row>
    <row r="147" spans="1:3" x14ac:dyDescent="0.25">
      <c r="B147" s="2" t="s">
        <v>4082</v>
      </c>
      <c r="C147" s="94" t="s">
        <v>1924</v>
      </c>
    </row>
    <row r="148" spans="1:3" x14ac:dyDescent="0.25">
      <c r="B148" s="15" t="s">
        <v>3812</v>
      </c>
      <c r="C148" s="94" t="s">
        <v>1925</v>
      </c>
    </row>
    <row r="149" spans="1:3" x14ac:dyDescent="0.25">
      <c r="B149" s="15" t="s">
        <v>3811</v>
      </c>
      <c r="C149" s="94" t="s">
        <v>1926</v>
      </c>
    </row>
    <row r="150" spans="1:3" x14ac:dyDescent="0.25">
      <c r="B150" s="15" t="s">
        <v>3812</v>
      </c>
      <c r="C150" s="94" t="s">
        <v>1927</v>
      </c>
    </row>
    <row r="151" spans="1:3" x14ac:dyDescent="0.25">
      <c r="B151" s="15" t="s">
        <v>4083</v>
      </c>
      <c r="C151" s="94" t="s">
        <v>1928</v>
      </c>
    </row>
    <row r="152" spans="1:3" x14ac:dyDescent="0.25">
      <c r="B152" s="15" t="s">
        <v>4068</v>
      </c>
      <c r="C152" s="94" t="s">
        <v>1929</v>
      </c>
    </row>
    <row r="153" spans="1:3" x14ac:dyDescent="0.25">
      <c r="B153" s="15" t="s">
        <v>3817</v>
      </c>
      <c r="C153" s="94" t="s">
        <v>1930</v>
      </c>
    </row>
    <row r="154" spans="1:3" x14ac:dyDescent="0.25">
      <c r="B154" s="15" t="s">
        <v>3818</v>
      </c>
      <c r="C154" s="94" t="s">
        <v>1931</v>
      </c>
    </row>
    <row r="155" spans="1:3" x14ac:dyDescent="0.25">
      <c r="B155" s="15" t="s">
        <v>4066</v>
      </c>
      <c r="C155" s="94" t="s">
        <v>1932</v>
      </c>
    </row>
    <row r="156" spans="1:3" x14ac:dyDescent="0.25">
      <c r="B156" s="15" t="s">
        <v>4067</v>
      </c>
      <c r="C156" s="94" t="s">
        <v>1933</v>
      </c>
    </row>
    <row r="157" spans="1:3" x14ac:dyDescent="0.25">
      <c r="B157" s="15" t="s">
        <v>3918</v>
      </c>
      <c r="C157" s="94" t="s">
        <v>1934</v>
      </c>
    </row>
    <row r="158" spans="1:3" x14ac:dyDescent="0.25">
      <c r="B158" s="2" t="s">
        <v>4069</v>
      </c>
      <c r="C158" s="94" t="s">
        <v>1935</v>
      </c>
    </row>
    <row r="159" spans="1:3" x14ac:dyDescent="0.25">
      <c r="B159" s="2" t="s">
        <v>4084</v>
      </c>
      <c r="C159" s="94" t="s">
        <v>1936</v>
      </c>
    </row>
    <row r="160" spans="1:3" x14ac:dyDescent="0.25">
      <c r="B160" s="2" t="s">
        <v>4085</v>
      </c>
      <c r="C160" s="94" t="s">
        <v>1937</v>
      </c>
    </row>
    <row r="161" spans="1:3" x14ac:dyDescent="0.25">
      <c r="B161" s="2" t="s">
        <v>4086</v>
      </c>
      <c r="C161" s="94" t="s">
        <v>1938</v>
      </c>
    </row>
    <row r="162" spans="1:3" x14ac:dyDescent="0.25">
      <c r="B162" s="2" t="s">
        <v>4087</v>
      </c>
      <c r="C162" s="94" t="s">
        <v>1939</v>
      </c>
    </row>
    <row r="163" spans="1:3" x14ac:dyDescent="0.25">
      <c r="B163" s="2" t="s">
        <v>4074</v>
      </c>
      <c r="C163" s="94" t="s">
        <v>1940</v>
      </c>
    </row>
    <row r="164" spans="1:3" x14ac:dyDescent="0.25">
      <c r="B164" s="2" t="s">
        <v>4088</v>
      </c>
      <c r="C164" s="94" t="s">
        <v>1941</v>
      </c>
    </row>
    <row r="165" spans="1:3" x14ac:dyDescent="0.25">
      <c r="B165" s="2" t="s">
        <v>382</v>
      </c>
      <c r="C165" s="94" t="s">
        <v>1942</v>
      </c>
    </row>
    <row r="166" spans="1:3" x14ac:dyDescent="0.25">
      <c r="B166" s="2" t="s">
        <v>4078</v>
      </c>
      <c r="C166" s="94" t="s">
        <v>1943</v>
      </c>
    </row>
    <row r="167" spans="1:3" x14ac:dyDescent="0.25">
      <c r="B167" s="2" t="s">
        <v>4079</v>
      </c>
      <c r="C167" s="94" t="s">
        <v>1944</v>
      </c>
    </row>
    <row r="168" spans="1:3" x14ac:dyDescent="0.25">
      <c r="B168" s="2" t="s">
        <v>4089</v>
      </c>
      <c r="C168" s="94" t="s">
        <v>2858</v>
      </c>
    </row>
    <row r="169" spans="1:3" x14ac:dyDescent="0.25">
      <c r="B169" s="2"/>
    </row>
    <row r="170" spans="1:3" x14ac:dyDescent="0.25">
      <c r="A170" s="15" t="s">
        <v>1913</v>
      </c>
      <c r="B170" s="2" t="s">
        <v>4367</v>
      </c>
      <c r="C170" s="94" t="s">
        <v>1880</v>
      </c>
    </row>
    <row r="171" spans="1:3" x14ac:dyDescent="0.25">
      <c r="B171" s="2" t="s">
        <v>3829</v>
      </c>
      <c r="C171" s="94" t="s">
        <v>1881</v>
      </c>
    </row>
    <row r="172" spans="1:3" x14ac:dyDescent="0.25">
      <c r="B172" s="2" t="s">
        <v>3914</v>
      </c>
      <c r="C172" s="94" t="s">
        <v>1882</v>
      </c>
    </row>
    <row r="173" spans="1:3" x14ac:dyDescent="0.25">
      <c r="B173" s="2" t="s">
        <v>3831</v>
      </c>
      <c r="C173" s="94" t="s">
        <v>1883</v>
      </c>
    </row>
    <row r="174" spans="1:3" x14ac:dyDescent="0.25">
      <c r="B174" s="15" t="s">
        <v>3812</v>
      </c>
      <c r="C174" s="94" t="s">
        <v>1884</v>
      </c>
    </row>
    <row r="175" spans="1:3" x14ac:dyDescent="0.25">
      <c r="B175" s="15" t="s">
        <v>3811</v>
      </c>
      <c r="C175" s="94" t="s">
        <v>1885</v>
      </c>
    </row>
    <row r="176" spans="1:3" x14ac:dyDescent="0.25">
      <c r="B176" s="15" t="s">
        <v>4368</v>
      </c>
      <c r="C176" s="94" t="s">
        <v>1886</v>
      </c>
    </row>
    <row r="177" spans="2:3" x14ac:dyDescent="0.25">
      <c r="B177" s="15" t="s">
        <v>4369</v>
      </c>
      <c r="C177" s="94" t="s">
        <v>1887</v>
      </c>
    </row>
    <row r="178" spans="2:3" x14ac:dyDescent="0.25">
      <c r="B178" s="15" t="s">
        <v>4370</v>
      </c>
      <c r="C178" s="94" t="s">
        <v>1888</v>
      </c>
    </row>
    <row r="179" spans="2:3" x14ac:dyDescent="0.25">
      <c r="B179" s="15" t="s">
        <v>3833</v>
      </c>
      <c r="C179" s="94" t="s">
        <v>1889</v>
      </c>
    </row>
    <row r="180" spans="2:3" x14ac:dyDescent="0.25">
      <c r="B180" s="15" t="s">
        <v>3818</v>
      </c>
      <c r="C180" s="94" t="s">
        <v>1890</v>
      </c>
    </row>
    <row r="181" spans="2:3" x14ac:dyDescent="0.25">
      <c r="B181" s="15" t="s">
        <v>4066</v>
      </c>
      <c r="C181" s="94" t="s">
        <v>1891</v>
      </c>
    </row>
    <row r="182" spans="2:3" x14ac:dyDescent="0.25">
      <c r="B182" s="15" t="s">
        <v>4371</v>
      </c>
      <c r="C182" s="94" t="s">
        <v>1917</v>
      </c>
    </row>
    <row r="183" spans="2:3" x14ac:dyDescent="0.25">
      <c r="B183" s="15" t="s">
        <v>4068</v>
      </c>
      <c r="C183" s="94" t="s">
        <v>1918</v>
      </c>
    </row>
    <row r="184" spans="2:3" x14ac:dyDescent="0.25">
      <c r="B184" s="2" t="s">
        <v>4069</v>
      </c>
      <c r="C184" s="94" t="s">
        <v>1892</v>
      </c>
    </row>
    <row r="185" spans="2:3" x14ac:dyDescent="0.25">
      <c r="B185" s="2" t="s">
        <v>4070</v>
      </c>
      <c r="C185" s="94" t="s">
        <v>1893</v>
      </c>
    </row>
    <row r="186" spans="2:3" x14ac:dyDescent="0.25">
      <c r="B186" s="2" t="s">
        <v>4085</v>
      </c>
      <c r="C186" s="94" t="s">
        <v>1894</v>
      </c>
    </row>
    <row r="187" spans="2:3" x14ac:dyDescent="0.25">
      <c r="B187" s="2" t="s">
        <v>4086</v>
      </c>
      <c r="C187" s="94" t="s">
        <v>1895</v>
      </c>
    </row>
    <row r="188" spans="2:3" x14ac:dyDescent="0.25">
      <c r="B188" s="2" t="s">
        <v>4087</v>
      </c>
      <c r="C188" s="94" t="s">
        <v>1896</v>
      </c>
    </row>
    <row r="189" spans="2:3" x14ac:dyDescent="0.25">
      <c r="B189" s="2" t="s">
        <v>4074</v>
      </c>
      <c r="C189" s="94" t="s">
        <v>1897</v>
      </c>
    </row>
    <row r="190" spans="2:3" x14ac:dyDescent="0.25">
      <c r="B190" s="2" t="s">
        <v>4372</v>
      </c>
      <c r="C190" s="94" t="s">
        <v>1898</v>
      </c>
    </row>
    <row r="191" spans="2:3" x14ac:dyDescent="0.25">
      <c r="B191" s="2" t="s">
        <v>4076</v>
      </c>
      <c r="C191" s="94" t="s">
        <v>1919</v>
      </c>
    </row>
    <row r="192" spans="2:3" x14ac:dyDescent="0.25">
      <c r="B192" s="2" t="s">
        <v>4077</v>
      </c>
      <c r="C192" s="94" t="s">
        <v>1920</v>
      </c>
    </row>
    <row r="193" spans="1:3" x14ac:dyDescent="0.25">
      <c r="B193" s="2" t="s">
        <v>3826</v>
      </c>
      <c r="C193" s="94" t="s">
        <v>1899</v>
      </c>
    </row>
    <row r="194" spans="1:3" x14ac:dyDescent="0.25">
      <c r="B194" s="2" t="s">
        <v>4078</v>
      </c>
      <c r="C194" s="94" t="s">
        <v>1900</v>
      </c>
    </row>
    <row r="195" spans="1:3" x14ac:dyDescent="0.25">
      <c r="B195" s="2" t="s">
        <v>4079</v>
      </c>
      <c r="C195" s="94" t="s">
        <v>1901</v>
      </c>
    </row>
    <row r="196" spans="1:3" x14ac:dyDescent="0.25">
      <c r="B196" s="15" t="s">
        <v>4080</v>
      </c>
      <c r="C196" s="94" t="s">
        <v>1902</v>
      </c>
    </row>
    <row r="197" spans="1:3" x14ac:dyDescent="0.25">
      <c r="B197" s="15" t="s">
        <v>4373</v>
      </c>
      <c r="C197" s="94" t="s">
        <v>1903</v>
      </c>
    </row>
    <row r="198" spans="1:3" x14ac:dyDescent="0.25">
      <c r="B198" s="15" t="s">
        <v>4367</v>
      </c>
      <c r="C198" s="94" t="s">
        <v>1904</v>
      </c>
    </row>
    <row r="199" spans="1:3" x14ac:dyDescent="0.25">
      <c r="B199" s="15" t="s">
        <v>4374</v>
      </c>
      <c r="C199" s="94" t="s">
        <v>1905</v>
      </c>
    </row>
    <row r="200" spans="1:3" x14ac:dyDescent="0.25">
      <c r="B200" s="15" t="s">
        <v>4375</v>
      </c>
      <c r="C200" s="94" t="s">
        <v>1906</v>
      </c>
    </row>
    <row r="201" spans="1:3" x14ac:dyDescent="0.25">
      <c r="B201" s="15" t="s">
        <v>4376</v>
      </c>
      <c r="C201" s="94" t="s">
        <v>1907</v>
      </c>
    </row>
    <row r="202" spans="1:3" x14ac:dyDescent="0.25">
      <c r="B202" s="15" t="s">
        <v>3933</v>
      </c>
      <c r="C202" s="94" t="s">
        <v>1908</v>
      </c>
    </row>
    <row r="203" spans="1:3" x14ac:dyDescent="0.25">
      <c r="B203" s="15" t="s">
        <v>4377</v>
      </c>
      <c r="C203" s="94" t="s">
        <v>2893</v>
      </c>
    </row>
    <row r="204" spans="1:3" x14ac:dyDescent="0.25">
      <c r="B204" s="15" t="s">
        <v>4378</v>
      </c>
      <c r="C204" s="94" t="s">
        <v>2894</v>
      </c>
    </row>
    <row r="206" spans="1:3" x14ac:dyDescent="0.25">
      <c r="A206" s="15" t="s">
        <v>1914</v>
      </c>
      <c r="B206" s="2" t="s">
        <v>4081</v>
      </c>
      <c r="C206" s="94" t="s">
        <v>1945</v>
      </c>
    </row>
    <row r="207" spans="1:3" x14ac:dyDescent="0.25">
      <c r="B207" s="2" t="s">
        <v>3829</v>
      </c>
      <c r="C207" s="94" t="s">
        <v>1946</v>
      </c>
    </row>
    <row r="208" spans="1:3" x14ac:dyDescent="0.25">
      <c r="B208" s="2" t="s">
        <v>4349</v>
      </c>
      <c r="C208" s="94" t="s">
        <v>1947</v>
      </c>
    </row>
    <row r="209" spans="2:3" x14ac:dyDescent="0.25">
      <c r="B209" s="2" t="s">
        <v>3831</v>
      </c>
      <c r="C209" s="94" t="s">
        <v>1948</v>
      </c>
    </row>
    <row r="210" spans="2:3" x14ac:dyDescent="0.25">
      <c r="B210" s="15" t="s">
        <v>3923</v>
      </c>
      <c r="C210" s="94" t="s">
        <v>1949</v>
      </c>
    </row>
    <row r="211" spans="2:3" x14ac:dyDescent="0.25">
      <c r="B211" s="15" t="s">
        <v>3923</v>
      </c>
      <c r="C211" s="94" t="s">
        <v>1950</v>
      </c>
    </row>
    <row r="212" spans="2:3" x14ac:dyDescent="0.25">
      <c r="B212" s="15" t="s">
        <v>4350</v>
      </c>
      <c r="C212" s="94" t="s">
        <v>1951</v>
      </c>
    </row>
    <row r="213" spans="2:3" x14ac:dyDescent="0.25">
      <c r="B213" s="15" t="s">
        <v>3918</v>
      </c>
      <c r="C213" s="94" t="s">
        <v>1952</v>
      </c>
    </row>
    <row r="214" spans="2:3" x14ac:dyDescent="0.25">
      <c r="B214" s="15" t="s">
        <v>3918</v>
      </c>
      <c r="C214" s="94" t="s">
        <v>1953</v>
      </c>
    </row>
    <row r="215" spans="2:3" x14ac:dyDescent="0.25">
      <c r="B215" s="15" t="s">
        <v>4351</v>
      </c>
      <c r="C215" s="94" t="s">
        <v>1954</v>
      </c>
    </row>
    <row r="216" spans="2:3" x14ac:dyDescent="0.25">
      <c r="B216" s="15" t="s">
        <v>3818</v>
      </c>
      <c r="C216" s="94" t="s">
        <v>1955</v>
      </c>
    </row>
    <row r="217" spans="2:3" x14ac:dyDescent="0.25">
      <c r="B217" s="15" t="s">
        <v>4083</v>
      </c>
      <c r="C217" s="94" t="s">
        <v>1956</v>
      </c>
    </row>
    <row r="218" spans="2:3" x14ac:dyDescent="0.25">
      <c r="B218" s="2" t="s">
        <v>4069</v>
      </c>
      <c r="C218" s="94" t="s">
        <v>1957</v>
      </c>
    </row>
    <row r="219" spans="2:3" x14ac:dyDescent="0.25">
      <c r="B219" s="2" t="s">
        <v>4084</v>
      </c>
      <c r="C219" s="94" t="s">
        <v>1958</v>
      </c>
    </row>
    <row r="220" spans="2:3" x14ac:dyDescent="0.25">
      <c r="B220" s="2" t="s">
        <v>4085</v>
      </c>
      <c r="C220" s="94" t="s">
        <v>1959</v>
      </c>
    </row>
    <row r="221" spans="2:3" x14ac:dyDescent="0.25">
      <c r="B221" s="2" t="s">
        <v>4352</v>
      </c>
      <c r="C221" s="94" t="s">
        <v>1960</v>
      </c>
    </row>
    <row r="222" spans="2:3" x14ac:dyDescent="0.25">
      <c r="B222" s="2" t="s">
        <v>4353</v>
      </c>
      <c r="C222" s="94" t="s">
        <v>1961</v>
      </c>
    </row>
    <row r="223" spans="2:3" x14ac:dyDescent="0.25">
      <c r="B223" s="2" t="s">
        <v>4354</v>
      </c>
      <c r="C223" s="94" t="s">
        <v>1962</v>
      </c>
    </row>
    <row r="224" spans="2:3" x14ac:dyDescent="0.25">
      <c r="B224" s="2" t="s">
        <v>4355</v>
      </c>
      <c r="C224" s="94" t="s">
        <v>1963</v>
      </c>
    </row>
    <row r="225" spans="1:3" x14ac:dyDescent="0.25">
      <c r="B225" s="2" t="s">
        <v>3826</v>
      </c>
      <c r="C225" s="94" t="s">
        <v>1964</v>
      </c>
    </row>
    <row r="226" spans="1:3" x14ac:dyDescent="0.25">
      <c r="B226" s="2" t="s">
        <v>4078</v>
      </c>
      <c r="C226" s="94" t="s">
        <v>1965</v>
      </c>
    </row>
    <row r="227" spans="1:3" x14ac:dyDescent="0.25">
      <c r="B227" s="2" t="s">
        <v>4356</v>
      </c>
      <c r="C227" s="94" t="s">
        <v>1966</v>
      </c>
    </row>
    <row r="228" spans="1:3" x14ac:dyDescent="0.25">
      <c r="B228" s="2" t="s">
        <v>4357</v>
      </c>
      <c r="C228" s="94" t="s">
        <v>1967</v>
      </c>
    </row>
    <row r="229" spans="1:3" x14ac:dyDescent="0.25">
      <c r="B229" s="2" t="s">
        <v>4358</v>
      </c>
      <c r="C229" s="94" t="s">
        <v>4359</v>
      </c>
    </row>
    <row r="230" spans="1:3" x14ac:dyDescent="0.25">
      <c r="A230" s="15" t="s">
        <v>1916</v>
      </c>
      <c r="B230" s="15" t="s">
        <v>4360</v>
      </c>
      <c r="C230" s="94" t="s">
        <v>2850</v>
      </c>
    </row>
    <row r="231" spans="1:3" x14ac:dyDescent="0.25">
      <c r="B231" s="15" t="s">
        <v>4361</v>
      </c>
      <c r="C231" s="94" t="s">
        <v>2851</v>
      </c>
    </row>
    <row r="232" spans="1:3" x14ac:dyDescent="0.25">
      <c r="B232" s="15" t="s">
        <v>4362</v>
      </c>
      <c r="C232" s="94" t="s">
        <v>2852</v>
      </c>
    </row>
    <row r="233" spans="1:3" x14ac:dyDescent="0.25">
      <c r="B233" s="15" t="s">
        <v>4363</v>
      </c>
      <c r="C233" s="94" t="s">
        <v>2853</v>
      </c>
    </row>
    <row r="234" spans="1:3" x14ac:dyDescent="0.25">
      <c r="B234" s="15" t="s">
        <v>4364</v>
      </c>
      <c r="C234" s="94" t="s">
        <v>2854</v>
      </c>
    </row>
    <row r="235" spans="1:3" x14ac:dyDescent="0.25">
      <c r="B235" s="15" t="s">
        <v>4365</v>
      </c>
      <c r="C235" s="94" t="s">
        <v>2855</v>
      </c>
    </row>
    <row r="236" spans="1:3" x14ac:dyDescent="0.25">
      <c r="B236" s="15" t="s">
        <v>4366</v>
      </c>
      <c r="C236" s="94" t="s">
        <v>2856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D145"/>
  <sheetViews>
    <sheetView topLeftCell="A25" workbookViewId="0">
      <selection activeCell="B142" sqref="B142"/>
    </sheetView>
  </sheetViews>
  <sheetFormatPr defaultRowHeight="15" x14ac:dyDescent="0.25"/>
  <cols>
    <col min="1" max="1" width="38.7109375" style="55" customWidth="1"/>
    <col min="2" max="2" width="23" style="56" bestFit="1" customWidth="1"/>
    <col min="3" max="3" width="23" style="61" customWidth="1"/>
    <col min="4" max="5" width="23" style="53" customWidth="1"/>
    <col min="6" max="6" width="23" style="56" customWidth="1"/>
    <col min="7" max="7" width="42.85546875" style="61" bestFit="1" customWidth="1"/>
    <col min="8" max="8" width="27" style="53" bestFit="1" customWidth="1"/>
    <col min="9" max="9" width="15.7109375" style="53" bestFit="1" customWidth="1"/>
    <col min="10" max="10" width="13.140625" style="56" bestFit="1" customWidth="1"/>
    <col min="11" max="11" width="17.28515625" style="2" bestFit="1" customWidth="1"/>
    <col min="12" max="13" width="27.28515625" style="2" customWidth="1"/>
    <col min="14" max="14" width="24.85546875" style="2" customWidth="1"/>
    <col min="15" max="16" width="27.28515625" style="2" customWidth="1"/>
    <col min="17" max="17" width="27.7109375" style="2" customWidth="1"/>
    <col min="18" max="18" width="25.7109375" style="2" customWidth="1"/>
    <col min="19" max="19" width="28.28515625" style="2" customWidth="1"/>
    <col min="20" max="20" width="29" style="2" bestFit="1" customWidth="1"/>
    <col min="21" max="21" width="27" style="2" bestFit="1" customWidth="1"/>
    <col min="22" max="22" width="29.7109375" style="2" bestFit="1" customWidth="1"/>
    <col min="23" max="23" width="16" style="2" customWidth="1"/>
    <col min="24" max="16384" width="9.140625" style="2"/>
  </cols>
  <sheetData>
    <row r="2" spans="1:25" x14ac:dyDescent="0.25">
      <c r="A2" s="55" t="s">
        <v>2992</v>
      </c>
      <c r="C2" s="61" t="s">
        <v>2995</v>
      </c>
      <c r="G2" s="61" t="s">
        <v>2993</v>
      </c>
      <c r="K2" s="2" t="s">
        <v>2994</v>
      </c>
    </row>
    <row r="3" spans="1:25" x14ac:dyDescent="0.25">
      <c r="A3" s="79" t="s">
        <v>207</v>
      </c>
      <c r="B3" s="57"/>
      <c r="C3" s="62"/>
      <c r="D3" s="63"/>
      <c r="E3" s="63"/>
      <c r="F3" s="57"/>
      <c r="G3" s="62"/>
      <c r="H3" s="63"/>
      <c r="I3" s="63"/>
      <c r="J3" s="57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1:25" s="11" customFormat="1" ht="18.75" x14ac:dyDescent="0.3">
      <c r="A4" s="58" t="s">
        <v>0</v>
      </c>
      <c r="B4" s="59" t="s">
        <v>638</v>
      </c>
      <c r="C4" s="64" t="s">
        <v>2996</v>
      </c>
      <c r="D4" s="65" t="s">
        <v>2997</v>
      </c>
      <c r="E4" s="65" t="s">
        <v>2998</v>
      </c>
      <c r="F4" s="59" t="s">
        <v>2999</v>
      </c>
      <c r="G4" s="64" t="s">
        <v>1531</v>
      </c>
      <c r="H4" s="65" t="s">
        <v>639</v>
      </c>
      <c r="I4" s="65" t="s">
        <v>1307</v>
      </c>
      <c r="J4" s="59" t="s">
        <v>1559</v>
      </c>
      <c r="K4" s="1" t="s">
        <v>1540</v>
      </c>
      <c r="L4" s="1" t="s">
        <v>1572</v>
      </c>
      <c r="M4" s="1" t="s">
        <v>1561</v>
      </c>
      <c r="N4" s="1" t="s">
        <v>1562</v>
      </c>
      <c r="O4" s="1" t="s">
        <v>1563</v>
      </c>
      <c r="P4" s="1" t="s">
        <v>1564</v>
      </c>
      <c r="Q4" s="1" t="s">
        <v>1565</v>
      </c>
      <c r="R4" s="1" t="s">
        <v>1566</v>
      </c>
      <c r="S4" s="1" t="s">
        <v>1567</v>
      </c>
      <c r="T4" s="1" t="s">
        <v>1568</v>
      </c>
      <c r="U4" s="1" t="s">
        <v>1569</v>
      </c>
      <c r="V4" s="1" t="s">
        <v>1570</v>
      </c>
      <c r="W4" s="1" t="s">
        <v>1571</v>
      </c>
    </row>
    <row r="5" spans="1:25" x14ac:dyDescent="0.25">
      <c r="A5" s="68" t="s">
        <v>1458</v>
      </c>
      <c r="B5" s="87" t="s">
        <v>1308</v>
      </c>
      <c r="C5" s="71"/>
      <c r="D5" s="68"/>
      <c r="E5" s="68"/>
      <c r="F5" s="69"/>
      <c r="G5" s="61" t="s">
        <v>1532</v>
      </c>
      <c r="K5" s="2">
        <v>1</v>
      </c>
      <c r="L5" s="2" t="s">
        <v>1312</v>
      </c>
      <c r="M5" s="2" t="s">
        <v>1313</v>
      </c>
      <c r="N5" s="2" t="s">
        <v>1314</v>
      </c>
      <c r="O5" s="2" t="s">
        <v>1315</v>
      </c>
      <c r="P5" s="2" t="s">
        <v>1316</v>
      </c>
      <c r="Q5" s="2" t="s">
        <v>1317</v>
      </c>
      <c r="R5" s="2" t="s">
        <v>1318</v>
      </c>
      <c r="S5" s="2" t="s">
        <v>1319</v>
      </c>
    </row>
    <row r="6" spans="1:25" x14ac:dyDescent="0.25">
      <c r="A6" s="68" t="s">
        <v>2845</v>
      </c>
      <c r="B6" s="87" t="s">
        <v>2842</v>
      </c>
      <c r="C6" s="71"/>
      <c r="D6" s="68"/>
      <c r="E6" s="68"/>
      <c r="F6" s="69"/>
    </row>
    <row r="7" spans="1:25" x14ac:dyDescent="0.25">
      <c r="A7" s="68" t="s">
        <v>1459</v>
      </c>
      <c r="B7" s="87" t="s">
        <v>1309</v>
      </c>
      <c r="C7" s="71"/>
      <c r="D7" s="68"/>
      <c r="E7" s="68"/>
      <c r="F7" s="69"/>
    </row>
    <row r="8" spans="1:25" x14ac:dyDescent="0.25">
      <c r="A8" s="68" t="s">
        <v>1461</v>
      </c>
      <c r="B8" s="87" t="s">
        <v>1310</v>
      </c>
      <c r="C8" s="71"/>
      <c r="D8" s="68"/>
      <c r="E8" s="68"/>
      <c r="F8" s="69"/>
    </row>
    <row r="9" spans="1:25" x14ac:dyDescent="0.25">
      <c r="A9" s="68" t="s">
        <v>1460</v>
      </c>
      <c r="B9" s="87" t="s">
        <v>1311</v>
      </c>
      <c r="C9" s="71"/>
      <c r="D9" s="68"/>
      <c r="E9" s="68"/>
      <c r="F9" s="69"/>
    </row>
    <row r="10" spans="1:25" x14ac:dyDescent="0.25">
      <c r="A10" s="68" t="s">
        <v>2844</v>
      </c>
      <c r="B10" s="87" t="s">
        <v>2843</v>
      </c>
      <c r="C10" s="71" t="s">
        <v>3048</v>
      </c>
      <c r="D10" s="68"/>
      <c r="E10" s="68"/>
      <c r="F10" s="69"/>
      <c r="G10" s="61" t="s">
        <v>1535</v>
      </c>
      <c r="K10" s="2">
        <v>7</v>
      </c>
      <c r="L10" s="2" t="s">
        <v>2206</v>
      </c>
      <c r="M10" s="2" t="s">
        <v>1379</v>
      </c>
    </row>
    <row r="11" spans="1:25" x14ac:dyDescent="0.25">
      <c r="A11" s="68" t="s">
        <v>1462</v>
      </c>
      <c r="B11" s="87" t="s">
        <v>1320</v>
      </c>
      <c r="C11" s="71"/>
      <c r="D11" s="68"/>
      <c r="E11" s="68"/>
      <c r="F11" s="69"/>
      <c r="G11" s="61" t="s">
        <v>1533</v>
      </c>
      <c r="H11" s="53">
        <v>7</v>
      </c>
      <c r="K11" s="2">
        <v>6</v>
      </c>
      <c r="L11" s="2" t="s">
        <v>1377</v>
      </c>
    </row>
    <row r="12" spans="1:25" x14ac:dyDescent="0.25">
      <c r="A12" s="68" t="s">
        <v>1463</v>
      </c>
      <c r="B12" s="87" t="s">
        <v>1321</v>
      </c>
      <c r="C12" s="71"/>
      <c r="D12" s="68"/>
      <c r="E12" s="68"/>
      <c r="F12" s="69"/>
      <c r="G12" s="61" t="s">
        <v>1534</v>
      </c>
      <c r="H12" s="53">
        <v>10</v>
      </c>
      <c r="K12" s="2">
        <v>6</v>
      </c>
      <c r="L12" s="2" t="s">
        <v>1378</v>
      </c>
    </row>
    <row r="13" spans="1:25" x14ac:dyDescent="0.25">
      <c r="A13" s="68" t="s">
        <v>1466</v>
      </c>
      <c r="B13" s="87" t="s">
        <v>1322</v>
      </c>
      <c r="C13" s="71"/>
      <c r="D13" s="68"/>
      <c r="E13" s="68"/>
      <c r="F13" s="69"/>
      <c r="G13" s="61" t="s">
        <v>1535</v>
      </c>
      <c r="H13" s="53">
        <v>9</v>
      </c>
      <c r="K13" s="2">
        <v>7</v>
      </c>
      <c r="L13" s="2" t="s">
        <v>1379</v>
      </c>
      <c r="M13" s="2" t="s">
        <v>2206</v>
      </c>
    </row>
    <row r="14" spans="1:25" x14ac:dyDescent="0.25">
      <c r="A14" s="68" t="s">
        <v>2204</v>
      </c>
      <c r="B14" s="87" t="s">
        <v>2205</v>
      </c>
      <c r="C14" s="71" t="s">
        <v>3048</v>
      </c>
      <c r="D14" s="68"/>
      <c r="E14" s="68"/>
      <c r="F14" s="69"/>
      <c r="G14" s="61" t="s">
        <v>1535</v>
      </c>
      <c r="H14" s="53">
        <v>9</v>
      </c>
      <c r="K14" s="2">
        <v>7</v>
      </c>
      <c r="L14" s="2" t="s">
        <v>2206</v>
      </c>
      <c r="M14" s="2" t="s">
        <v>1379</v>
      </c>
    </row>
    <row r="15" spans="1:25" x14ac:dyDescent="0.25">
      <c r="A15" s="68" t="s">
        <v>1464</v>
      </c>
      <c r="B15" s="87" t="s">
        <v>1323</v>
      </c>
      <c r="C15" s="71"/>
      <c r="D15" s="68"/>
      <c r="E15" s="68"/>
      <c r="F15" s="69"/>
      <c r="G15" s="61" t="s">
        <v>1535</v>
      </c>
      <c r="H15" s="53">
        <v>9</v>
      </c>
      <c r="K15" s="2" t="s">
        <v>1543</v>
      </c>
      <c r="L15" s="2" t="s">
        <v>1380</v>
      </c>
      <c r="M15" s="2" t="s">
        <v>1379</v>
      </c>
      <c r="N15" s="2" t="s">
        <v>2206</v>
      </c>
    </row>
    <row r="16" spans="1:25" x14ac:dyDescent="0.25">
      <c r="A16" s="68" t="s">
        <v>1465</v>
      </c>
      <c r="B16" s="87" t="s">
        <v>1324</v>
      </c>
      <c r="C16" s="71"/>
      <c r="D16" s="68"/>
      <c r="E16" s="68"/>
      <c r="F16" s="69"/>
      <c r="G16" s="61" t="s">
        <v>1535</v>
      </c>
      <c r="H16" s="53">
        <v>9</v>
      </c>
      <c r="K16" s="2" t="s">
        <v>1542</v>
      </c>
      <c r="L16" s="2" t="s">
        <v>1381</v>
      </c>
      <c r="M16" s="2" t="s">
        <v>1379</v>
      </c>
      <c r="N16" s="2" t="s">
        <v>1380</v>
      </c>
      <c r="O16" s="2" t="s">
        <v>2206</v>
      </c>
    </row>
    <row r="17" spans="1:15" x14ac:dyDescent="0.25">
      <c r="A17" s="68" t="s">
        <v>3021</v>
      </c>
      <c r="B17" s="87" t="s">
        <v>2965</v>
      </c>
      <c r="C17" s="71"/>
      <c r="D17" s="68"/>
      <c r="E17" s="68"/>
      <c r="F17" s="69"/>
    </row>
    <row r="18" spans="1:15" x14ac:dyDescent="0.25">
      <c r="A18" s="43" t="s">
        <v>3003</v>
      </c>
      <c r="B18" s="87" t="s">
        <v>3000</v>
      </c>
      <c r="C18" s="71"/>
      <c r="D18" s="68"/>
      <c r="E18" s="68"/>
      <c r="F18" s="69"/>
    </row>
    <row r="19" spans="1:15" x14ac:dyDescent="0.25">
      <c r="A19" s="43" t="s">
        <v>3004</v>
      </c>
      <c r="B19" s="87" t="s">
        <v>3002</v>
      </c>
      <c r="C19" s="71" t="s">
        <v>3051</v>
      </c>
      <c r="D19" s="68"/>
      <c r="E19" s="68"/>
      <c r="F19" s="69"/>
    </row>
    <row r="20" spans="1:15" x14ac:dyDescent="0.25">
      <c r="A20" s="68" t="s">
        <v>1468</v>
      </c>
      <c r="B20" s="87" t="s">
        <v>1325</v>
      </c>
      <c r="C20" s="71"/>
      <c r="D20" s="68"/>
      <c r="E20" s="68"/>
      <c r="F20" s="69"/>
      <c r="G20" s="61" t="s">
        <v>1536</v>
      </c>
      <c r="H20" s="53">
        <v>7.5</v>
      </c>
      <c r="K20" s="2">
        <v>32</v>
      </c>
      <c r="L20" s="2" t="s">
        <v>1386</v>
      </c>
      <c r="M20" s="2" t="s">
        <v>1387</v>
      </c>
      <c r="N20" s="2" t="s">
        <v>1384</v>
      </c>
      <c r="O20" s="2" t="s">
        <v>1385</v>
      </c>
    </row>
    <row r="21" spans="1:15" x14ac:dyDescent="0.25">
      <c r="A21" s="68" t="s">
        <v>1467</v>
      </c>
      <c r="B21" s="87" t="s">
        <v>1326</v>
      </c>
      <c r="C21" s="71"/>
      <c r="D21" s="68"/>
      <c r="E21" s="68"/>
      <c r="F21" s="69"/>
      <c r="G21" s="61" t="s">
        <v>1536</v>
      </c>
      <c r="H21" s="53">
        <v>7.5</v>
      </c>
      <c r="K21" s="2">
        <v>32</v>
      </c>
      <c r="L21" s="2" t="s">
        <v>1386</v>
      </c>
      <c r="M21" s="2" t="s">
        <v>1387</v>
      </c>
      <c r="N21" s="2" t="s">
        <v>1384</v>
      </c>
      <c r="O21" s="2" t="s">
        <v>1385</v>
      </c>
    </row>
    <row r="22" spans="1:15" x14ac:dyDescent="0.25">
      <c r="A22" s="68" t="s">
        <v>1469</v>
      </c>
      <c r="B22" s="87" t="s">
        <v>1327</v>
      </c>
      <c r="C22" s="71" t="s">
        <v>3044</v>
      </c>
      <c r="D22" s="68"/>
      <c r="E22" s="68"/>
      <c r="F22" s="69"/>
      <c r="G22" s="61" t="s">
        <v>1536</v>
      </c>
      <c r="H22" s="53">
        <v>7.5</v>
      </c>
      <c r="K22" s="2">
        <v>32</v>
      </c>
      <c r="L22" s="2" t="s">
        <v>1384</v>
      </c>
      <c r="M22" s="2" t="s">
        <v>1385</v>
      </c>
      <c r="N22" s="2" t="s">
        <v>1386</v>
      </c>
      <c r="O22" s="2" t="s">
        <v>1387</v>
      </c>
    </row>
    <row r="23" spans="1:15" x14ac:dyDescent="0.25">
      <c r="A23" s="68" t="s">
        <v>1474</v>
      </c>
      <c r="B23" s="87" t="s">
        <v>1328</v>
      </c>
      <c r="C23" s="71"/>
      <c r="D23" s="68"/>
      <c r="E23" s="68"/>
      <c r="F23" s="69"/>
      <c r="G23" s="61" t="s">
        <v>1536</v>
      </c>
      <c r="H23" s="53">
        <v>7.5</v>
      </c>
      <c r="K23" s="2">
        <v>32</v>
      </c>
      <c r="L23" s="2" t="s">
        <v>1382</v>
      </c>
      <c r="M23" s="2" t="s">
        <v>1383</v>
      </c>
    </row>
    <row r="24" spans="1:15" x14ac:dyDescent="0.25">
      <c r="A24" s="68" t="s">
        <v>1475</v>
      </c>
      <c r="B24" s="87" t="s">
        <v>1329</v>
      </c>
      <c r="C24" s="71" t="s">
        <v>3040</v>
      </c>
      <c r="D24" s="68"/>
      <c r="E24" s="68"/>
      <c r="F24" s="69"/>
      <c r="G24" s="61" t="s">
        <v>1536</v>
      </c>
      <c r="H24" s="53">
        <v>7.5</v>
      </c>
      <c r="K24" s="2">
        <v>32</v>
      </c>
      <c r="L24" s="2" t="s">
        <v>1383</v>
      </c>
      <c r="M24" s="2" t="s">
        <v>1382</v>
      </c>
    </row>
    <row r="25" spans="1:15" x14ac:dyDescent="0.25">
      <c r="A25" s="68" t="s">
        <v>1476</v>
      </c>
      <c r="B25" s="87" t="s">
        <v>1330</v>
      </c>
      <c r="C25" s="71"/>
      <c r="D25" s="68"/>
      <c r="E25" s="68"/>
      <c r="F25" s="69"/>
      <c r="G25" s="61" t="s">
        <v>1536</v>
      </c>
      <c r="H25" s="53">
        <v>7.5</v>
      </c>
      <c r="K25" s="2">
        <v>36</v>
      </c>
      <c r="L25" s="2" t="s">
        <v>1395</v>
      </c>
      <c r="M25" s="2" t="s">
        <v>1396</v>
      </c>
      <c r="N25" s="2" t="s">
        <v>1397</v>
      </c>
    </row>
    <row r="26" spans="1:15" x14ac:dyDescent="0.25">
      <c r="A26" s="68" t="s">
        <v>1470</v>
      </c>
      <c r="B26" s="87" t="s">
        <v>1331</v>
      </c>
      <c r="C26" s="71"/>
      <c r="D26" s="68"/>
      <c r="E26" s="68"/>
      <c r="F26" s="69"/>
      <c r="G26" s="61" t="s">
        <v>1536</v>
      </c>
      <c r="H26" s="53">
        <v>7.5</v>
      </c>
      <c r="K26" s="2">
        <v>32</v>
      </c>
      <c r="L26" s="2" t="s">
        <v>1388</v>
      </c>
      <c r="M26" s="2" t="s">
        <v>1389</v>
      </c>
      <c r="N26" s="2" t="s">
        <v>1390</v>
      </c>
    </row>
    <row r="27" spans="1:15" x14ac:dyDescent="0.25">
      <c r="A27" s="68" t="s">
        <v>1471</v>
      </c>
      <c r="B27" s="87" t="s">
        <v>1332</v>
      </c>
      <c r="C27" s="71" t="s">
        <v>3046</v>
      </c>
      <c r="D27" s="68"/>
      <c r="E27" s="68"/>
      <c r="F27" s="69"/>
      <c r="G27" s="61" t="s">
        <v>1536</v>
      </c>
      <c r="H27" s="53">
        <v>7.5</v>
      </c>
      <c r="K27" s="2">
        <v>32</v>
      </c>
      <c r="L27" s="2" t="s">
        <v>1390</v>
      </c>
      <c r="M27" s="2" t="s">
        <v>1388</v>
      </c>
      <c r="N27" s="2" t="s">
        <v>1389</v>
      </c>
    </row>
    <row r="28" spans="1:15" x14ac:dyDescent="0.25">
      <c r="A28" s="68" t="s">
        <v>1472</v>
      </c>
      <c r="B28" s="87" t="s">
        <v>1333</v>
      </c>
      <c r="C28" s="73"/>
      <c r="D28" s="68"/>
      <c r="E28" s="68"/>
      <c r="F28" s="69"/>
      <c r="G28" s="61" t="s">
        <v>1536</v>
      </c>
      <c r="H28" s="53">
        <v>7.5</v>
      </c>
      <c r="K28" s="2">
        <v>34</v>
      </c>
      <c r="L28" s="2" t="s">
        <v>1393</v>
      </c>
      <c r="M28" s="2" t="s">
        <v>1394</v>
      </c>
      <c r="N28" s="2" t="s">
        <v>1391</v>
      </c>
      <c r="O28" s="2" t="s">
        <v>1392</v>
      </c>
    </row>
    <row r="29" spans="1:15" x14ac:dyDescent="0.25">
      <c r="A29" s="68" t="s">
        <v>1473</v>
      </c>
      <c r="B29" s="87" t="s">
        <v>1334</v>
      </c>
      <c r="C29" s="73"/>
      <c r="D29" s="68"/>
      <c r="E29" s="68"/>
      <c r="F29" s="69"/>
      <c r="G29" s="61" t="s">
        <v>1536</v>
      </c>
      <c r="H29" s="53">
        <v>7.5</v>
      </c>
      <c r="K29" s="2">
        <v>34</v>
      </c>
      <c r="L29" s="2" t="s">
        <v>1391</v>
      </c>
      <c r="M29" s="2" t="s">
        <v>1392</v>
      </c>
      <c r="N29" s="2" t="s">
        <v>1393</v>
      </c>
      <c r="O29" s="2" t="s">
        <v>1394</v>
      </c>
    </row>
    <row r="30" spans="1:15" x14ac:dyDescent="0.25">
      <c r="A30" s="68" t="s">
        <v>1479</v>
      </c>
      <c r="B30" s="87" t="s">
        <v>1335</v>
      </c>
      <c r="C30" s="71"/>
      <c r="D30" s="68"/>
      <c r="E30" s="68"/>
      <c r="F30" s="69"/>
      <c r="G30" s="61" t="s">
        <v>1535</v>
      </c>
      <c r="H30" s="53">
        <v>9</v>
      </c>
      <c r="K30" s="2" t="s">
        <v>1541</v>
      </c>
      <c r="L30" s="2" t="s">
        <v>1398</v>
      </c>
      <c r="M30" s="2" t="s">
        <v>1399</v>
      </c>
      <c r="N30" s="2" t="s">
        <v>1400</v>
      </c>
    </row>
    <row r="31" spans="1:15" x14ac:dyDescent="0.25">
      <c r="A31" s="68" t="s">
        <v>1477</v>
      </c>
      <c r="B31" s="87" t="s">
        <v>1336</v>
      </c>
      <c r="C31" s="71"/>
      <c r="D31" s="68"/>
      <c r="E31" s="68"/>
      <c r="F31" s="69"/>
      <c r="G31" s="61" t="s">
        <v>1535</v>
      </c>
      <c r="H31" s="53">
        <v>9</v>
      </c>
      <c r="K31" s="2">
        <v>30</v>
      </c>
      <c r="L31" s="2" t="s">
        <v>1401</v>
      </c>
      <c r="M31" s="2" t="s">
        <v>1403</v>
      </c>
      <c r="N31" s="2" t="s">
        <v>1402</v>
      </c>
    </row>
    <row r="32" spans="1:15" x14ac:dyDescent="0.25">
      <c r="A32" s="68" t="s">
        <v>1478</v>
      </c>
      <c r="B32" s="87" t="s">
        <v>1337</v>
      </c>
      <c r="C32" s="68" t="s">
        <v>3042</v>
      </c>
      <c r="D32" s="68"/>
      <c r="E32" s="68"/>
      <c r="F32" s="69"/>
      <c r="G32" s="61" t="s">
        <v>1535</v>
      </c>
      <c r="H32" s="53">
        <v>9</v>
      </c>
      <c r="K32" s="2">
        <v>30</v>
      </c>
      <c r="L32" s="2" t="s">
        <v>1402</v>
      </c>
      <c r="M32" s="2" t="s">
        <v>1401</v>
      </c>
      <c r="N32" s="2" t="s">
        <v>1403</v>
      </c>
    </row>
    <row r="33" spans="1:30" x14ac:dyDescent="0.25">
      <c r="A33" s="68" t="s">
        <v>1480</v>
      </c>
      <c r="B33" s="87" t="s">
        <v>1338</v>
      </c>
      <c r="C33" s="71"/>
      <c r="D33" s="68"/>
      <c r="E33" s="68"/>
      <c r="F33" s="69"/>
      <c r="G33" s="61" t="s">
        <v>1538</v>
      </c>
      <c r="H33" s="53" t="s">
        <v>1537</v>
      </c>
      <c r="K33" s="2">
        <v>4</v>
      </c>
      <c r="L33" s="2" t="s">
        <v>1404</v>
      </c>
      <c r="M33" s="2" t="s">
        <v>1405</v>
      </c>
    </row>
    <row r="34" spans="1:30" x14ac:dyDescent="0.25">
      <c r="A34" s="68" t="s">
        <v>1481</v>
      </c>
      <c r="B34" s="87" t="s">
        <v>1341</v>
      </c>
      <c r="C34" s="71"/>
      <c r="D34" s="68"/>
      <c r="E34" s="68"/>
      <c r="F34" s="69"/>
      <c r="G34" s="61" t="s">
        <v>1539</v>
      </c>
      <c r="H34" s="53">
        <v>12</v>
      </c>
      <c r="K34" s="2" t="s">
        <v>1545</v>
      </c>
      <c r="L34" s="2" t="s">
        <v>1407</v>
      </c>
      <c r="M34" s="2" t="s">
        <v>1406</v>
      </c>
      <c r="N34" s="2" t="s">
        <v>1404</v>
      </c>
    </row>
    <row r="35" spans="1:30" x14ac:dyDescent="0.25">
      <c r="A35" s="68" t="s">
        <v>1482</v>
      </c>
      <c r="B35" s="87" t="s">
        <v>1342</v>
      </c>
      <c r="C35" s="71"/>
      <c r="D35" s="68"/>
      <c r="E35" s="68"/>
      <c r="F35" s="69"/>
      <c r="G35" s="61" t="s">
        <v>1538</v>
      </c>
      <c r="H35" s="53" t="s">
        <v>1537</v>
      </c>
      <c r="K35" s="2" t="s">
        <v>1545</v>
      </c>
      <c r="L35" s="2" t="s">
        <v>1407</v>
      </c>
      <c r="M35" s="2" t="s">
        <v>1406</v>
      </c>
      <c r="N35" s="2" t="s">
        <v>1404</v>
      </c>
      <c r="O35" s="2" t="s">
        <v>1405</v>
      </c>
      <c r="P35" s="2" t="s">
        <v>1408</v>
      </c>
    </row>
    <row r="36" spans="1:30" x14ac:dyDescent="0.25">
      <c r="A36" s="68" t="s">
        <v>1483</v>
      </c>
      <c r="B36" s="87" t="s">
        <v>1340</v>
      </c>
      <c r="C36" s="71"/>
      <c r="D36" s="68"/>
      <c r="E36" s="68"/>
      <c r="F36" s="69"/>
      <c r="G36" s="61" t="s">
        <v>1538</v>
      </c>
      <c r="H36" s="53" t="s">
        <v>1537</v>
      </c>
      <c r="K36" s="2" t="s">
        <v>1545</v>
      </c>
      <c r="L36" s="2" t="s">
        <v>1406</v>
      </c>
      <c r="M36" s="2" t="s">
        <v>1407</v>
      </c>
      <c r="N36" s="2" t="s">
        <v>1404</v>
      </c>
      <c r="O36" s="2" t="s">
        <v>1405</v>
      </c>
      <c r="P36" s="2" t="s">
        <v>1408</v>
      </c>
    </row>
    <row r="37" spans="1:30" x14ac:dyDescent="0.25">
      <c r="A37" s="68" t="s">
        <v>1484</v>
      </c>
      <c r="B37" s="87" t="s">
        <v>1339</v>
      </c>
      <c r="C37" s="71"/>
      <c r="D37" s="68"/>
      <c r="E37" s="68"/>
      <c r="F37" s="69"/>
      <c r="G37" s="61" t="s">
        <v>1538</v>
      </c>
      <c r="H37" s="53" t="s">
        <v>1537</v>
      </c>
      <c r="K37" s="2" t="s">
        <v>1544</v>
      </c>
      <c r="L37" s="2" t="s">
        <v>1409</v>
      </c>
      <c r="M37" s="2" t="s">
        <v>1406</v>
      </c>
      <c r="N37" s="2" t="s">
        <v>1407</v>
      </c>
      <c r="O37" s="2" t="s">
        <v>1404</v>
      </c>
      <c r="P37" s="2" t="s">
        <v>1405</v>
      </c>
      <c r="Q37" s="2" t="s">
        <v>1408</v>
      </c>
    </row>
    <row r="38" spans="1:30" x14ac:dyDescent="0.25">
      <c r="A38" s="68" t="s">
        <v>1495</v>
      </c>
      <c r="B38" s="87" t="s">
        <v>3093</v>
      </c>
      <c r="C38" s="71"/>
      <c r="D38" s="68"/>
      <c r="E38" s="68"/>
      <c r="F38" s="69"/>
      <c r="G38" s="61">
        <v>0.30059999999999998</v>
      </c>
      <c r="H38" s="53">
        <v>11</v>
      </c>
      <c r="K38" s="2">
        <v>8</v>
      </c>
      <c r="L38" s="2" t="s">
        <v>1456</v>
      </c>
      <c r="M38" s="2" t="s">
        <v>1457</v>
      </c>
    </row>
    <row r="39" spans="1:30" x14ac:dyDescent="0.25">
      <c r="A39" s="68" t="s">
        <v>2966</v>
      </c>
      <c r="B39" s="87" t="s">
        <v>3094</v>
      </c>
      <c r="C39" s="71" t="s">
        <v>3062</v>
      </c>
      <c r="D39" s="68"/>
      <c r="E39" s="68"/>
      <c r="F39" s="69"/>
      <c r="G39" s="61">
        <v>0.30059999999999998</v>
      </c>
      <c r="H39" s="53">
        <v>11</v>
      </c>
      <c r="K39" s="2">
        <v>8</v>
      </c>
      <c r="L39" s="2" t="s">
        <v>1456</v>
      </c>
      <c r="M39" s="2" t="s">
        <v>1457</v>
      </c>
    </row>
    <row r="40" spans="1:30" x14ac:dyDescent="0.25">
      <c r="A40" s="68" t="s">
        <v>2936</v>
      </c>
      <c r="B40" s="87" t="s">
        <v>2935</v>
      </c>
      <c r="C40" s="71"/>
      <c r="D40" s="68" t="s">
        <v>3034</v>
      </c>
      <c r="E40" s="68"/>
      <c r="F40" s="69"/>
      <c r="G40" s="61">
        <v>0.30059999999999998</v>
      </c>
      <c r="H40" s="53">
        <v>11</v>
      </c>
      <c r="K40" s="2">
        <v>8</v>
      </c>
      <c r="L40" s="2" t="s">
        <v>1456</v>
      </c>
      <c r="M40" s="2" t="s">
        <v>1457</v>
      </c>
    </row>
    <row r="41" spans="1:30" x14ac:dyDescent="0.25">
      <c r="A41" s="68" t="s">
        <v>1511</v>
      </c>
      <c r="B41" s="87" t="s">
        <v>1343</v>
      </c>
      <c r="C41" s="71"/>
      <c r="D41" s="68"/>
      <c r="E41" s="68"/>
      <c r="F41" s="69"/>
      <c r="G41" s="61" t="s">
        <v>1552</v>
      </c>
      <c r="H41" s="53">
        <v>7.5</v>
      </c>
      <c r="K41" s="2">
        <v>15</v>
      </c>
      <c r="L41" s="2" t="s">
        <v>1410</v>
      </c>
      <c r="M41" s="2" t="s">
        <v>1412</v>
      </c>
      <c r="N41" s="2" t="s">
        <v>1413</v>
      </c>
    </row>
    <row r="42" spans="1:30" x14ac:dyDescent="0.25">
      <c r="A42" s="68" t="s">
        <v>1512</v>
      </c>
      <c r="B42" s="87" t="s">
        <v>1344</v>
      </c>
      <c r="C42" s="71"/>
      <c r="D42" s="68"/>
      <c r="E42" s="68"/>
      <c r="F42" s="69"/>
      <c r="G42" s="61" t="s">
        <v>1552</v>
      </c>
      <c r="H42" s="53">
        <v>7.5</v>
      </c>
      <c r="K42" s="2" t="s">
        <v>1546</v>
      </c>
      <c r="L42" s="2" t="s">
        <v>1411</v>
      </c>
      <c r="M42" s="2" t="s">
        <v>1414</v>
      </c>
      <c r="N42" s="2" t="s">
        <v>1415</v>
      </c>
    </row>
    <row r="43" spans="1:30" x14ac:dyDescent="0.25">
      <c r="A43" s="68" t="s">
        <v>1513</v>
      </c>
      <c r="B43" s="87" t="s">
        <v>1345</v>
      </c>
      <c r="C43" s="71"/>
      <c r="D43" s="68"/>
      <c r="E43" s="68"/>
      <c r="F43" s="69"/>
      <c r="G43" s="61" t="s">
        <v>1555</v>
      </c>
      <c r="H43" s="53">
        <v>12</v>
      </c>
      <c r="K43" s="2">
        <v>20</v>
      </c>
      <c r="L43" s="2" t="s">
        <v>1421</v>
      </c>
      <c r="M43" s="2" t="s">
        <v>1422</v>
      </c>
      <c r="N43" s="2" t="s">
        <v>1423</v>
      </c>
    </row>
    <row r="44" spans="1:30" x14ac:dyDescent="0.25">
      <c r="A44" s="68" t="s">
        <v>1514</v>
      </c>
      <c r="B44" s="87" t="s">
        <v>1346</v>
      </c>
      <c r="C44" s="71"/>
      <c r="D44" s="68"/>
      <c r="E44" s="68"/>
      <c r="F44" s="69"/>
      <c r="G44" s="61" t="s">
        <v>1556</v>
      </c>
      <c r="H44" s="53">
        <v>12</v>
      </c>
      <c r="K44" s="2">
        <v>20</v>
      </c>
      <c r="L44" s="2" t="s">
        <v>1421</v>
      </c>
      <c r="M44" s="2" t="s">
        <v>1422</v>
      </c>
      <c r="N44" s="2" t="s">
        <v>1423</v>
      </c>
      <c r="R44" s="2" t="s">
        <v>1447</v>
      </c>
      <c r="S44" s="2" t="s">
        <v>2497</v>
      </c>
      <c r="T44" s="2" t="s">
        <v>2498</v>
      </c>
      <c r="U44" s="2" t="s">
        <v>2499</v>
      </c>
      <c r="V44" s="2" t="s">
        <v>2496</v>
      </c>
      <c r="W44" s="2" t="s">
        <v>1448</v>
      </c>
      <c r="X44" s="2" t="s">
        <v>1449</v>
      </c>
      <c r="Y44" s="2" t="s">
        <v>1450</v>
      </c>
    </row>
    <row r="45" spans="1:30" x14ac:dyDescent="0.25">
      <c r="A45" s="68" t="s">
        <v>1515</v>
      </c>
      <c r="B45" s="87" t="s">
        <v>1347</v>
      </c>
      <c r="C45" s="71"/>
      <c r="D45" s="68"/>
      <c r="E45" s="68"/>
      <c r="F45" s="69"/>
      <c r="G45" s="61" t="s">
        <v>1555</v>
      </c>
      <c r="H45" s="53">
        <v>12</v>
      </c>
      <c r="K45" s="2">
        <v>20</v>
      </c>
      <c r="L45" s="2" t="s">
        <v>1416</v>
      </c>
      <c r="M45" s="2" t="s">
        <v>1417</v>
      </c>
      <c r="N45" s="2" t="s">
        <v>1418</v>
      </c>
      <c r="Z45" s="2" t="s">
        <v>1451</v>
      </c>
      <c r="AA45" s="2" t="s">
        <v>1452</v>
      </c>
      <c r="AB45" s="2" t="s">
        <v>1453</v>
      </c>
      <c r="AC45" s="2" t="s">
        <v>1454</v>
      </c>
      <c r="AD45" s="2" t="s">
        <v>1455</v>
      </c>
    </row>
    <row r="46" spans="1:30" x14ac:dyDescent="0.25">
      <c r="A46" s="68" t="s">
        <v>2937</v>
      </c>
      <c r="B46" s="87" t="s">
        <v>2938</v>
      </c>
      <c r="C46" s="71" t="s">
        <v>3036</v>
      </c>
      <c r="D46" s="68"/>
      <c r="E46" s="68"/>
      <c r="F46" s="69"/>
      <c r="G46" s="61" t="s">
        <v>1555</v>
      </c>
      <c r="H46" s="53">
        <v>12</v>
      </c>
      <c r="K46" s="2">
        <v>20</v>
      </c>
      <c r="L46" s="2" t="s">
        <v>1416</v>
      </c>
      <c r="M46" s="2" t="s">
        <v>1417</v>
      </c>
      <c r="N46" s="2" t="s">
        <v>1418</v>
      </c>
    </row>
    <row r="47" spans="1:30" x14ac:dyDescent="0.25">
      <c r="A47" s="68" t="s">
        <v>2939</v>
      </c>
      <c r="B47" s="87" t="s">
        <v>2940</v>
      </c>
      <c r="C47" s="71"/>
      <c r="D47" s="68" t="s">
        <v>3034</v>
      </c>
      <c r="E47" s="68"/>
      <c r="F47" s="69"/>
      <c r="G47" s="61" t="s">
        <v>1555</v>
      </c>
      <c r="H47" s="53">
        <v>12</v>
      </c>
      <c r="K47" s="2">
        <v>20</v>
      </c>
      <c r="L47" s="2" t="s">
        <v>1416</v>
      </c>
      <c r="M47" s="2" t="s">
        <v>1417</v>
      </c>
      <c r="N47" s="2" t="s">
        <v>1418</v>
      </c>
    </row>
    <row r="48" spans="1:30" x14ac:dyDescent="0.25">
      <c r="A48" s="68" t="s">
        <v>1516</v>
      </c>
      <c r="B48" s="87" t="s">
        <v>1348</v>
      </c>
      <c r="C48" s="71"/>
      <c r="D48" s="68"/>
      <c r="E48" s="68"/>
      <c r="F48" s="69" t="s">
        <v>3056</v>
      </c>
      <c r="G48" s="61" t="s">
        <v>1555</v>
      </c>
      <c r="H48" s="53">
        <v>12</v>
      </c>
      <c r="K48" s="2">
        <v>20</v>
      </c>
      <c r="L48" s="2" t="s">
        <v>1416</v>
      </c>
      <c r="M48" s="2" t="s">
        <v>1417</v>
      </c>
      <c r="N48" s="2" t="s">
        <v>1418</v>
      </c>
    </row>
    <row r="49" spans="1:30" x14ac:dyDescent="0.25">
      <c r="A49" s="68" t="s">
        <v>2941</v>
      </c>
      <c r="B49" s="87" t="s">
        <v>2942</v>
      </c>
      <c r="C49" s="71"/>
      <c r="D49" s="68"/>
      <c r="E49" s="68"/>
      <c r="F49" s="69" t="s">
        <v>3056</v>
      </c>
      <c r="G49" s="61" t="s">
        <v>1555</v>
      </c>
      <c r="H49" s="53">
        <v>12</v>
      </c>
      <c r="K49" s="2">
        <v>20</v>
      </c>
      <c r="L49" s="2" t="s">
        <v>1416</v>
      </c>
      <c r="M49" s="2" t="s">
        <v>1417</v>
      </c>
      <c r="N49" s="2" t="s">
        <v>1418</v>
      </c>
    </row>
    <row r="50" spans="1:30" x14ac:dyDescent="0.25">
      <c r="A50" s="68" t="s">
        <v>2947</v>
      </c>
      <c r="B50" s="87" t="s">
        <v>2943</v>
      </c>
      <c r="C50" s="71"/>
      <c r="D50" s="68"/>
      <c r="E50" s="68"/>
      <c r="F50" s="69" t="s">
        <v>3061</v>
      </c>
      <c r="G50" s="61" t="s">
        <v>1555</v>
      </c>
      <c r="H50" s="53">
        <v>12</v>
      </c>
      <c r="K50" s="2">
        <v>20</v>
      </c>
      <c r="L50" s="2" t="s">
        <v>1416</v>
      </c>
      <c r="M50" s="2" t="s">
        <v>1417</v>
      </c>
      <c r="N50" s="2" t="s">
        <v>1418</v>
      </c>
    </row>
    <row r="51" spans="1:30" x14ac:dyDescent="0.25">
      <c r="A51" s="68" t="s">
        <v>2944</v>
      </c>
      <c r="B51" s="87" t="s">
        <v>2945</v>
      </c>
      <c r="C51" s="71" t="s">
        <v>3036</v>
      </c>
      <c r="D51" s="68"/>
      <c r="E51" s="68"/>
      <c r="F51" s="69" t="s">
        <v>3061</v>
      </c>
      <c r="G51" s="61" t="s">
        <v>1555</v>
      </c>
      <c r="H51" s="53">
        <v>12</v>
      </c>
      <c r="K51" s="2">
        <v>20</v>
      </c>
      <c r="L51" s="2" t="s">
        <v>1416</v>
      </c>
      <c r="M51" s="2" t="s">
        <v>1417</v>
      </c>
      <c r="N51" s="2" t="s">
        <v>1418</v>
      </c>
    </row>
    <row r="52" spans="1:30" x14ac:dyDescent="0.25">
      <c r="A52" s="68" t="s">
        <v>1517</v>
      </c>
      <c r="B52" s="87" t="s">
        <v>1349</v>
      </c>
      <c r="C52" s="71"/>
      <c r="D52" s="68"/>
      <c r="E52" s="68"/>
      <c r="F52" s="69" t="s">
        <v>3055</v>
      </c>
      <c r="G52" s="61">
        <v>0.30059999999999998</v>
      </c>
      <c r="H52" s="53">
        <v>11</v>
      </c>
      <c r="K52" s="2">
        <v>5</v>
      </c>
      <c r="L52" s="2" t="s">
        <v>1419</v>
      </c>
      <c r="M52" s="2" t="s">
        <v>1420</v>
      </c>
    </row>
    <row r="53" spans="1:30" x14ac:dyDescent="0.25">
      <c r="A53" s="68" t="s">
        <v>3006</v>
      </c>
      <c r="B53" s="87" t="s">
        <v>3007</v>
      </c>
      <c r="C53" s="71"/>
      <c r="D53" s="68"/>
      <c r="E53" s="68"/>
      <c r="F53" s="69" t="s">
        <v>3055</v>
      </c>
    </row>
    <row r="54" spans="1:30" x14ac:dyDescent="0.25">
      <c r="A54" s="68" t="s">
        <v>3008</v>
      </c>
      <c r="B54" s="87" t="s">
        <v>3010</v>
      </c>
      <c r="C54" s="71"/>
      <c r="D54" s="68"/>
      <c r="E54" s="68"/>
      <c r="F54" s="69" t="s">
        <v>3061</v>
      </c>
    </row>
    <row r="55" spans="1:30" x14ac:dyDescent="0.25">
      <c r="A55" s="68" t="s">
        <v>3009</v>
      </c>
      <c r="B55" s="87" t="s">
        <v>3011</v>
      </c>
      <c r="C55" s="71"/>
      <c r="D55" s="68"/>
      <c r="E55" s="68"/>
      <c r="F55" s="69" t="s">
        <v>3061</v>
      </c>
    </row>
    <row r="56" spans="1:30" x14ac:dyDescent="0.25">
      <c r="A56" s="68" t="s">
        <v>1492</v>
      </c>
      <c r="B56" s="87" t="s">
        <v>1351</v>
      </c>
      <c r="C56" s="71"/>
      <c r="D56" s="68"/>
      <c r="E56" s="68"/>
      <c r="F56" s="69" t="s">
        <v>3057</v>
      </c>
      <c r="G56" s="61" t="s">
        <v>1554</v>
      </c>
      <c r="H56" s="53">
        <v>8</v>
      </c>
      <c r="K56" s="2" t="s">
        <v>1547</v>
      </c>
      <c r="L56" s="2" t="s">
        <v>1424</v>
      </c>
      <c r="M56" s="2" t="s">
        <v>1428</v>
      </c>
      <c r="N56" s="2" t="s">
        <v>1426</v>
      </c>
      <c r="O56" s="2" t="s">
        <v>1429</v>
      </c>
      <c r="P56" s="2" t="s">
        <v>1425</v>
      </c>
      <c r="Q56" s="2" t="s">
        <v>1427</v>
      </c>
    </row>
    <row r="57" spans="1:30" x14ac:dyDescent="0.25">
      <c r="A57" s="68" t="s">
        <v>2967</v>
      </c>
      <c r="B57" s="87" t="s">
        <v>2968</v>
      </c>
      <c r="C57" s="71"/>
      <c r="D57" s="68"/>
      <c r="E57" s="68"/>
      <c r="F57" s="69"/>
    </row>
    <row r="58" spans="1:30" x14ac:dyDescent="0.25">
      <c r="A58" s="68" t="s">
        <v>2969</v>
      </c>
      <c r="B58" s="87" t="s">
        <v>2970</v>
      </c>
      <c r="C58" s="71"/>
      <c r="D58" s="68"/>
      <c r="E58" s="68"/>
      <c r="F58" s="69" t="s">
        <v>3057</v>
      </c>
      <c r="G58" s="61" t="s">
        <v>1554</v>
      </c>
      <c r="H58" s="53">
        <v>8</v>
      </c>
      <c r="K58" s="2" t="s">
        <v>1547</v>
      </c>
      <c r="L58" s="2" t="s">
        <v>1424</v>
      </c>
      <c r="M58" s="2" t="s">
        <v>1428</v>
      </c>
      <c r="N58" s="2" t="s">
        <v>1426</v>
      </c>
      <c r="O58" s="2" t="s">
        <v>1429</v>
      </c>
      <c r="P58" s="2" t="s">
        <v>1425</v>
      </c>
      <c r="Q58" s="2" t="s">
        <v>1427</v>
      </c>
    </row>
    <row r="59" spans="1:30" x14ac:dyDescent="0.25">
      <c r="A59" s="68" t="s">
        <v>2972</v>
      </c>
      <c r="B59" s="87" t="s">
        <v>2973</v>
      </c>
      <c r="C59" s="71"/>
      <c r="D59" s="68"/>
      <c r="E59" s="68"/>
      <c r="F59" s="69" t="s">
        <v>3061</v>
      </c>
      <c r="G59" s="61" t="s">
        <v>1554</v>
      </c>
      <c r="H59" s="53">
        <v>8</v>
      </c>
      <c r="K59" s="2" t="s">
        <v>1547</v>
      </c>
      <c r="L59" s="2" t="s">
        <v>1424</v>
      </c>
      <c r="M59" s="2" t="s">
        <v>1428</v>
      </c>
      <c r="N59" s="2" t="s">
        <v>1426</v>
      </c>
      <c r="O59" s="2" t="s">
        <v>1429</v>
      </c>
      <c r="P59" s="2" t="s">
        <v>1425</v>
      </c>
      <c r="Q59" s="2" t="s">
        <v>1427</v>
      </c>
    </row>
    <row r="60" spans="1:30" x14ac:dyDescent="0.25">
      <c r="A60" s="68" t="s">
        <v>2974</v>
      </c>
      <c r="B60" s="87" t="s">
        <v>2975</v>
      </c>
      <c r="C60" s="71"/>
      <c r="D60" s="68"/>
      <c r="E60" s="68"/>
      <c r="F60" s="69"/>
      <c r="G60" s="61" t="s">
        <v>1557</v>
      </c>
      <c r="H60" s="53">
        <v>8</v>
      </c>
      <c r="K60" s="2" t="s">
        <v>1541</v>
      </c>
      <c r="L60" s="2" t="s">
        <v>1424</v>
      </c>
      <c r="M60" s="2" t="s">
        <v>1429</v>
      </c>
      <c r="N60" s="2" t="s">
        <v>1424</v>
      </c>
      <c r="O60" s="2" t="s">
        <v>1428</v>
      </c>
      <c r="P60" s="2" t="s">
        <v>1427</v>
      </c>
      <c r="Q60" s="2" t="s">
        <v>1425</v>
      </c>
      <c r="R60" s="2" t="s">
        <v>1447</v>
      </c>
      <c r="S60" s="2" t="s">
        <v>2497</v>
      </c>
      <c r="T60" s="2" t="s">
        <v>2498</v>
      </c>
      <c r="U60" s="2" t="s">
        <v>2499</v>
      </c>
      <c r="V60" s="2" t="s">
        <v>2496</v>
      </c>
      <c r="W60" s="2" t="s">
        <v>1448</v>
      </c>
      <c r="X60" s="2" t="s">
        <v>1449</v>
      </c>
      <c r="Y60" s="2" t="s">
        <v>1450</v>
      </c>
    </row>
    <row r="61" spans="1:30" x14ac:dyDescent="0.25">
      <c r="A61" s="68" t="s">
        <v>2976</v>
      </c>
      <c r="B61" s="87" t="s">
        <v>2977</v>
      </c>
      <c r="C61" s="71"/>
      <c r="D61" s="68"/>
      <c r="E61" s="68"/>
      <c r="F61" s="69"/>
      <c r="G61" s="61" t="s">
        <v>1557</v>
      </c>
      <c r="H61" s="53">
        <v>8</v>
      </c>
      <c r="K61" s="2" t="s">
        <v>1541</v>
      </c>
      <c r="L61" s="2" t="s">
        <v>1424</v>
      </c>
      <c r="M61" s="2" t="s">
        <v>1429</v>
      </c>
      <c r="N61" s="2" t="s">
        <v>1424</v>
      </c>
      <c r="O61" s="2" t="s">
        <v>1428</v>
      </c>
      <c r="P61" s="2" t="s">
        <v>1427</v>
      </c>
      <c r="Q61" s="2" t="s">
        <v>1425</v>
      </c>
      <c r="R61" s="2" t="s">
        <v>1447</v>
      </c>
      <c r="S61" s="2" t="s">
        <v>2497</v>
      </c>
      <c r="T61" s="2" t="s">
        <v>2498</v>
      </c>
      <c r="U61" s="2" t="s">
        <v>2499</v>
      </c>
      <c r="V61" s="2" t="s">
        <v>2496</v>
      </c>
      <c r="W61" s="2" t="s">
        <v>1448</v>
      </c>
      <c r="X61" s="2" t="s">
        <v>1449</v>
      </c>
      <c r="Y61" s="2" t="s">
        <v>1450</v>
      </c>
      <c r="Z61" s="2" t="s">
        <v>1451</v>
      </c>
      <c r="AA61" s="2" t="s">
        <v>1452</v>
      </c>
      <c r="AB61" s="2" t="s">
        <v>1453</v>
      </c>
      <c r="AC61" s="2" t="s">
        <v>1454</v>
      </c>
      <c r="AD61" s="2" t="s">
        <v>1455</v>
      </c>
    </row>
    <row r="62" spans="1:30" x14ac:dyDescent="0.25">
      <c r="A62" s="68" t="s">
        <v>1491</v>
      </c>
      <c r="B62" s="87" t="s">
        <v>1350</v>
      </c>
      <c r="C62" s="71"/>
      <c r="D62" s="68"/>
      <c r="E62" s="68"/>
      <c r="F62" s="69" t="s">
        <v>3057</v>
      </c>
      <c r="G62" s="61" t="s">
        <v>1554</v>
      </c>
      <c r="H62" s="53">
        <v>8</v>
      </c>
      <c r="K62" s="2" t="s">
        <v>1541</v>
      </c>
      <c r="L62" s="2" t="s">
        <v>1426</v>
      </c>
      <c r="M62" s="2" t="s">
        <v>1429</v>
      </c>
      <c r="N62" s="2" t="s">
        <v>1424</v>
      </c>
      <c r="O62" s="2" t="s">
        <v>1428</v>
      </c>
      <c r="P62" s="2" t="s">
        <v>1427</v>
      </c>
      <c r="Q62" s="2" t="s">
        <v>1425</v>
      </c>
      <c r="Z62" s="2" t="s">
        <v>1451</v>
      </c>
      <c r="AA62" s="2" t="s">
        <v>1452</v>
      </c>
      <c r="AB62" s="2" t="s">
        <v>1453</v>
      </c>
      <c r="AC62" s="2" t="s">
        <v>1454</v>
      </c>
      <c r="AD62" s="2" t="s">
        <v>1455</v>
      </c>
    </row>
    <row r="63" spans="1:30" x14ac:dyDescent="0.25">
      <c r="A63" s="68" t="s">
        <v>1493</v>
      </c>
      <c r="B63" s="87" t="s">
        <v>2978</v>
      </c>
      <c r="C63" s="71"/>
      <c r="D63" s="68"/>
      <c r="E63" s="68"/>
      <c r="F63" s="69" t="s">
        <v>3057</v>
      </c>
      <c r="G63" s="61" t="s">
        <v>1554</v>
      </c>
      <c r="H63" s="53">
        <v>8</v>
      </c>
      <c r="K63" s="2" t="s">
        <v>1541</v>
      </c>
      <c r="L63" s="2" t="s">
        <v>1426</v>
      </c>
      <c r="M63" s="2" t="s">
        <v>1429</v>
      </c>
      <c r="N63" s="2" t="s">
        <v>1424</v>
      </c>
      <c r="O63" s="2" t="s">
        <v>1428</v>
      </c>
      <c r="P63" s="2" t="s">
        <v>1427</v>
      </c>
      <c r="Q63" s="2" t="s">
        <v>1425</v>
      </c>
    </row>
    <row r="64" spans="1:30" x14ac:dyDescent="0.25">
      <c r="A64" s="68" t="s">
        <v>2979</v>
      </c>
      <c r="B64" s="87" t="s">
        <v>2980</v>
      </c>
      <c r="C64" s="71"/>
      <c r="D64" s="68"/>
      <c r="E64" s="68"/>
      <c r="F64" s="69"/>
      <c r="G64" s="61" t="s">
        <v>1554</v>
      </c>
      <c r="H64" s="53">
        <v>8</v>
      </c>
      <c r="K64" s="2" t="s">
        <v>1541</v>
      </c>
      <c r="L64" s="2" t="s">
        <v>1426</v>
      </c>
      <c r="M64" s="2" t="s">
        <v>1429</v>
      </c>
      <c r="N64" s="2" t="s">
        <v>1424</v>
      </c>
      <c r="O64" s="2" t="s">
        <v>1428</v>
      </c>
      <c r="P64" s="2" t="s">
        <v>1427</v>
      </c>
      <c r="Q64" s="2" t="s">
        <v>1425</v>
      </c>
    </row>
    <row r="65" spans="1:30" x14ac:dyDescent="0.25">
      <c r="A65" s="68" t="s">
        <v>2981</v>
      </c>
      <c r="B65" s="87" t="s">
        <v>2982</v>
      </c>
      <c r="C65" s="71"/>
      <c r="D65" s="68"/>
      <c r="E65" s="68"/>
      <c r="F65" s="69"/>
      <c r="G65" s="61" t="s">
        <v>1554</v>
      </c>
      <c r="H65" s="53">
        <v>8</v>
      </c>
      <c r="K65" s="2" t="s">
        <v>1541</v>
      </c>
      <c r="L65" s="2" t="s">
        <v>1426</v>
      </c>
      <c r="M65" s="2" t="s">
        <v>1429</v>
      </c>
      <c r="N65" s="2" t="s">
        <v>1424</v>
      </c>
      <c r="O65" s="2" t="s">
        <v>1428</v>
      </c>
      <c r="P65" s="2" t="s">
        <v>1427</v>
      </c>
      <c r="Q65" s="2" t="s">
        <v>1425</v>
      </c>
    </row>
    <row r="66" spans="1:30" x14ac:dyDescent="0.25">
      <c r="A66" s="68" t="s">
        <v>2983</v>
      </c>
      <c r="B66" s="87" t="s">
        <v>2984</v>
      </c>
      <c r="C66" s="71"/>
      <c r="D66" s="68"/>
      <c r="E66" s="68"/>
      <c r="F66" s="69"/>
      <c r="G66" s="61" t="s">
        <v>1554</v>
      </c>
      <c r="H66" s="53">
        <v>8</v>
      </c>
      <c r="K66" s="2" t="s">
        <v>1541</v>
      </c>
      <c r="L66" s="2" t="s">
        <v>1426</v>
      </c>
      <c r="M66" s="2" t="s">
        <v>1429</v>
      </c>
      <c r="N66" s="2" t="s">
        <v>1424</v>
      </c>
      <c r="O66" s="2" t="s">
        <v>1428</v>
      </c>
      <c r="P66" s="2" t="s">
        <v>1427</v>
      </c>
      <c r="Q66" s="2" t="s">
        <v>1425</v>
      </c>
    </row>
    <row r="67" spans="1:30" x14ac:dyDescent="0.25">
      <c r="A67" s="68" t="s">
        <v>1494</v>
      </c>
      <c r="B67" s="87" t="s">
        <v>2934</v>
      </c>
      <c r="C67" s="71"/>
      <c r="D67" s="68"/>
      <c r="E67" s="68"/>
      <c r="F67" s="69"/>
      <c r="G67" s="61" t="s">
        <v>1557</v>
      </c>
      <c r="H67" s="53">
        <v>8</v>
      </c>
      <c r="K67" s="2" t="s">
        <v>1541</v>
      </c>
      <c r="L67" s="2" t="s">
        <v>1426</v>
      </c>
      <c r="M67" s="2" t="s">
        <v>1429</v>
      </c>
      <c r="N67" s="2" t="s">
        <v>1424</v>
      </c>
      <c r="O67" s="2" t="s">
        <v>1428</v>
      </c>
      <c r="P67" s="2" t="s">
        <v>1427</v>
      </c>
      <c r="Q67" s="2" t="s">
        <v>1425</v>
      </c>
      <c r="R67" s="2" t="s">
        <v>1447</v>
      </c>
      <c r="S67" s="2" t="s">
        <v>2497</v>
      </c>
      <c r="T67" s="2" t="s">
        <v>2498</v>
      </c>
      <c r="U67" s="2" t="s">
        <v>2499</v>
      </c>
      <c r="V67" s="2" t="s">
        <v>2496</v>
      </c>
      <c r="W67" s="2" t="s">
        <v>1448</v>
      </c>
      <c r="X67" s="2" t="s">
        <v>1449</v>
      </c>
      <c r="Y67" s="2" t="s">
        <v>1450</v>
      </c>
    </row>
    <row r="68" spans="1:30" x14ac:dyDescent="0.25">
      <c r="A68" s="68" t="s">
        <v>2932</v>
      </c>
      <c r="B68" s="87" t="s">
        <v>2933</v>
      </c>
      <c r="C68" s="71"/>
      <c r="D68" s="68"/>
      <c r="E68" s="68"/>
      <c r="F68" s="69"/>
      <c r="G68" s="61" t="s">
        <v>1557</v>
      </c>
      <c r="H68" s="53">
        <v>8</v>
      </c>
      <c r="K68" s="2" t="s">
        <v>1541</v>
      </c>
      <c r="L68" s="2" t="s">
        <v>1426</v>
      </c>
      <c r="M68" s="2" t="s">
        <v>1429</v>
      </c>
      <c r="N68" s="2" t="s">
        <v>1424</v>
      </c>
      <c r="O68" s="2" t="s">
        <v>1428</v>
      </c>
      <c r="P68" s="2" t="s">
        <v>1427</v>
      </c>
      <c r="Q68" s="2" t="s">
        <v>1425</v>
      </c>
      <c r="R68" s="2" t="s">
        <v>1447</v>
      </c>
      <c r="S68" s="2" t="s">
        <v>2497</v>
      </c>
      <c r="T68" s="2" t="s">
        <v>2498</v>
      </c>
      <c r="U68" s="2" t="s">
        <v>2499</v>
      </c>
      <c r="V68" s="2" t="s">
        <v>2496</v>
      </c>
      <c r="W68" s="2" t="s">
        <v>1448</v>
      </c>
      <c r="X68" s="2" t="s">
        <v>1449</v>
      </c>
      <c r="Y68" s="2" t="s">
        <v>1450</v>
      </c>
      <c r="Z68" s="2" t="s">
        <v>1451</v>
      </c>
      <c r="AA68" s="2" t="s">
        <v>1452</v>
      </c>
      <c r="AB68" s="2" t="s">
        <v>1453</v>
      </c>
      <c r="AC68" s="2" t="s">
        <v>1454</v>
      </c>
      <c r="AD68" s="2" t="s">
        <v>1455</v>
      </c>
    </row>
    <row r="69" spans="1:30" x14ac:dyDescent="0.25">
      <c r="A69" s="68" t="s">
        <v>1486</v>
      </c>
      <c r="B69" s="87" t="s">
        <v>1353</v>
      </c>
      <c r="C69" s="71"/>
      <c r="D69" s="68"/>
      <c r="E69" s="68"/>
      <c r="F69" s="69"/>
      <c r="G69" s="61" t="s">
        <v>1554</v>
      </c>
      <c r="H69" s="53">
        <v>8</v>
      </c>
      <c r="K69" s="2" t="s">
        <v>1547</v>
      </c>
      <c r="L69" s="2" t="s">
        <v>1424</v>
      </c>
      <c r="M69" s="2" t="s">
        <v>1428</v>
      </c>
      <c r="N69" s="2" t="s">
        <v>1426</v>
      </c>
      <c r="O69" s="2" t="s">
        <v>1429</v>
      </c>
      <c r="P69" s="2" t="s">
        <v>1425</v>
      </c>
      <c r="Q69" s="2" t="s">
        <v>1427</v>
      </c>
      <c r="Z69" s="2" t="s">
        <v>1451</v>
      </c>
      <c r="AA69" s="2" t="s">
        <v>1452</v>
      </c>
      <c r="AB69" s="2" t="s">
        <v>1453</v>
      </c>
      <c r="AC69" s="2" t="s">
        <v>1454</v>
      </c>
      <c r="AD69" s="2" t="s">
        <v>1455</v>
      </c>
    </row>
    <row r="70" spans="1:30" x14ac:dyDescent="0.25">
      <c r="A70" s="68" t="s">
        <v>2954</v>
      </c>
      <c r="B70" s="87" t="s">
        <v>2955</v>
      </c>
      <c r="C70" s="71"/>
      <c r="D70" s="68" t="s">
        <v>3035</v>
      </c>
      <c r="E70" s="68"/>
      <c r="F70" s="69"/>
      <c r="G70" s="61" t="s">
        <v>1554</v>
      </c>
      <c r="H70" s="53">
        <v>8</v>
      </c>
      <c r="K70" s="2" t="s">
        <v>1547</v>
      </c>
      <c r="L70" s="2" t="s">
        <v>1424</v>
      </c>
      <c r="M70" s="2" t="s">
        <v>1428</v>
      </c>
      <c r="N70" s="2" t="s">
        <v>1426</v>
      </c>
      <c r="O70" s="2" t="s">
        <v>1429</v>
      </c>
      <c r="P70" s="2" t="s">
        <v>1425</v>
      </c>
      <c r="Q70" s="2" t="s">
        <v>1427</v>
      </c>
    </row>
    <row r="71" spans="1:30" x14ac:dyDescent="0.25">
      <c r="A71" s="68" t="s">
        <v>2952</v>
      </c>
      <c r="B71" s="87" t="s">
        <v>2953</v>
      </c>
      <c r="C71" s="71" t="s">
        <v>3039</v>
      </c>
      <c r="D71" s="68"/>
      <c r="E71" s="68"/>
      <c r="F71" s="69"/>
      <c r="G71" s="70" t="s">
        <v>1554</v>
      </c>
      <c r="H71" s="53">
        <v>7</v>
      </c>
      <c r="K71" s="2" t="s">
        <v>1547</v>
      </c>
      <c r="L71" s="2" t="s">
        <v>1425</v>
      </c>
      <c r="M71" s="2" t="s">
        <v>1425</v>
      </c>
      <c r="N71" s="2" t="s">
        <v>1426</v>
      </c>
      <c r="O71" s="2" t="s">
        <v>1429</v>
      </c>
      <c r="P71" s="2" t="s">
        <v>1424</v>
      </c>
      <c r="Q71" s="2" t="s">
        <v>1428</v>
      </c>
    </row>
    <row r="72" spans="1:30" x14ac:dyDescent="0.25">
      <c r="A72" s="68" t="s">
        <v>2948</v>
      </c>
      <c r="B72" s="87" t="s">
        <v>2950</v>
      </c>
      <c r="C72" s="71"/>
      <c r="D72" s="68"/>
      <c r="E72" s="68"/>
      <c r="F72" s="69"/>
      <c r="G72" s="61" t="s">
        <v>1557</v>
      </c>
      <c r="H72" s="53">
        <v>8</v>
      </c>
      <c r="K72" s="2" t="s">
        <v>1547</v>
      </c>
      <c r="L72" s="2" t="s">
        <v>1424</v>
      </c>
      <c r="M72" s="2" t="s">
        <v>1428</v>
      </c>
      <c r="N72" s="2" t="s">
        <v>1426</v>
      </c>
      <c r="O72" s="2" t="s">
        <v>1429</v>
      </c>
      <c r="P72" s="2" t="s">
        <v>1425</v>
      </c>
      <c r="Q72" s="2" t="s">
        <v>1427</v>
      </c>
      <c r="R72" s="2" t="s">
        <v>1447</v>
      </c>
      <c r="S72" s="2" t="s">
        <v>2497</v>
      </c>
      <c r="T72" s="2" t="s">
        <v>2498</v>
      </c>
      <c r="U72" s="2" t="s">
        <v>2499</v>
      </c>
      <c r="V72" s="2" t="s">
        <v>2496</v>
      </c>
      <c r="W72" s="2" t="s">
        <v>1448</v>
      </c>
      <c r="X72" s="2" t="s">
        <v>1449</v>
      </c>
      <c r="Y72" s="2" t="s">
        <v>1450</v>
      </c>
    </row>
    <row r="73" spans="1:30" x14ac:dyDescent="0.25">
      <c r="A73" s="68" t="s">
        <v>2949</v>
      </c>
      <c r="B73" s="87" t="s">
        <v>2951</v>
      </c>
      <c r="C73" s="71"/>
      <c r="D73" s="68"/>
      <c r="E73" s="68"/>
      <c r="F73" s="69"/>
      <c r="G73" s="61" t="s">
        <v>1557</v>
      </c>
      <c r="H73" s="53">
        <v>8</v>
      </c>
      <c r="K73" s="2" t="s">
        <v>1547</v>
      </c>
      <c r="L73" s="2" t="s">
        <v>1424</v>
      </c>
      <c r="M73" s="2" t="s">
        <v>1428</v>
      </c>
      <c r="N73" s="2" t="s">
        <v>1426</v>
      </c>
      <c r="O73" s="2" t="s">
        <v>1429</v>
      </c>
      <c r="P73" s="2" t="s">
        <v>1425</v>
      </c>
      <c r="Q73" s="2" t="s">
        <v>1427</v>
      </c>
      <c r="R73" s="2" t="s">
        <v>1447</v>
      </c>
      <c r="S73" s="2" t="s">
        <v>2497</v>
      </c>
      <c r="T73" s="2" t="s">
        <v>2498</v>
      </c>
      <c r="U73" s="2" t="s">
        <v>2499</v>
      </c>
      <c r="V73" s="2" t="s">
        <v>2496</v>
      </c>
      <c r="W73" s="2" t="s">
        <v>1448</v>
      </c>
      <c r="X73" s="2" t="s">
        <v>1449</v>
      </c>
      <c r="Y73" s="2" t="s">
        <v>1450</v>
      </c>
      <c r="Z73" s="2" t="s">
        <v>1451</v>
      </c>
      <c r="AA73" s="2" t="s">
        <v>1452</v>
      </c>
      <c r="AB73" s="2" t="s">
        <v>1453</v>
      </c>
      <c r="AC73" s="2" t="s">
        <v>1454</v>
      </c>
      <c r="AD73" s="2" t="s">
        <v>1455</v>
      </c>
    </row>
    <row r="74" spans="1:30" x14ac:dyDescent="0.25">
      <c r="A74" s="68" t="s">
        <v>2985</v>
      </c>
      <c r="B74" s="87" t="s">
        <v>2986</v>
      </c>
      <c r="C74" s="71" t="s">
        <v>3039</v>
      </c>
      <c r="D74" s="68"/>
      <c r="E74" s="68"/>
      <c r="F74" s="69" t="s">
        <v>3057</v>
      </c>
      <c r="G74" s="61" t="s">
        <v>1554</v>
      </c>
      <c r="H74" s="53">
        <v>8</v>
      </c>
      <c r="K74" s="2" t="s">
        <v>1547</v>
      </c>
      <c r="L74" s="2" t="s">
        <v>1424</v>
      </c>
      <c r="M74" s="2" t="s">
        <v>1428</v>
      </c>
      <c r="N74" s="2" t="s">
        <v>1426</v>
      </c>
      <c r="O74" s="2" t="s">
        <v>1429</v>
      </c>
      <c r="P74" s="2" t="s">
        <v>1425</v>
      </c>
      <c r="Q74" s="2" t="s">
        <v>1427</v>
      </c>
      <c r="Z74" s="2" t="s">
        <v>1451</v>
      </c>
      <c r="AA74" s="2" t="s">
        <v>1452</v>
      </c>
      <c r="AB74" s="2" t="s">
        <v>1453</v>
      </c>
      <c r="AC74" s="2" t="s">
        <v>1454</v>
      </c>
      <c r="AD74" s="2" t="s">
        <v>1455</v>
      </c>
    </row>
    <row r="75" spans="1:30" x14ac:dyDescent="0.25">
      <c r="A75" s="68" t="s">
        <v>2962</v>
      </c>
      <c r="B75" s="87" t="s">
        <v>2963</v>
      </c>
      <c r="C75" s="71"/>
      <c r="D75" s="68"/>
      <c r="E75" s="68"/>
      <c r="F75" s="69" t="s">
        <v>3061</v>
      </c>
      <c r="G75" s="61" t="s">
        <v>1554</v>
      </c>
      <c r="H75" s="53">
        <v>8</v>
      </c>
      <c r="K75" s="2" t="s">
        <v>1547</v>
      </c>
      <c r="L75" s="2" t="s">
        <v>1424</v>
      </c>
      <c r="M75" s="2" t="s">
        <v>1428</v>
      </c>
      <c r="N75" s="2" t="s">
        <v>1426</v>
      </c>
      <c r="O75" s="2" t="s">
        <v>1429</v>
      </c>
      <c r="P75" s="2" t="s">
        <v>1425</v>
      </c>
      <c r="Q75" s="2" t="s">
        <v>1427</v>
      </c>
    </row>
    <row r="76" spans="1:30" x14ac:dyDescent="0.25">
      <c r="A76" s="68" t="s">
        <v>2971</v>
      </c>
      <c r="B76" s="87" t="s">
        <v>2964</v>
      </c>
      <c r="C76" s="71" t="s">
        <v>3039</v>
      </c>
      <c r="D76" s="68"/>
      <c r="E76" s="68"/>
      <c r="F76" s="69" t="s">
        <v>3061</v>
      </c>
      <c r="G76" s="61" t="s">
        <v>1554</v>
      </c>
      <c r="H76" s="53">
        <v>8</v>
      </c>
      <c r="K76" s="2" t="s">
        <v>1547</v>
      </c>
      <c r="L76" s="2" t="s">
        <v>1424</v>
      </c>
      <c r="M76" s="2" t="s">
        <v>1428</v>
      </c>
      <c r="N76" s="2" t="s">
        <v>1426</v>
      </c>
      <c r="O76" s="2" t="s">
        <v>1429</v>
      </c>
      <c r="P76" s="2" t="s">
        <v>1425</v>
      </c>
      <c r="Q76" s="2" t="s">
        <v>1427</v>
      </c>
    </row>
    <row r="77" spans="1:30" x14ac:dyDescent="0.25">
      <c r="A77" s="68" t="s">
        <v>2988</v>
      </c>
      <c r="B77" s="87" t="s">
        <v>2989</v>
      </c>
      <c r="C77" s="71" t="s">
        <v>3039</v>
      </c>
      <c r="D77" s="68"/>
      <c r="E77" s="68"/>
      <c r="F77" s="69" t="s">
        <v>3057</v>
      </c>
      <c r="G77" s="70" t="s">
        <v>1554</v>
      </c>
      <c r="H77" s="53">
        <v>8</v>
      </c>
      <c r="K77" s="2" t="s">
        <v>1547</v>
      </c>
      <c r="L77" s="54" t="s">
        <v>1425</v>
      </c>
      <c r="M77" s="2" t="s">
        <v>1428</v>
      </c>
      <c r="N77" s="2" t="s">
        <v>1426</v>
      </c>
      <c r="O77" s="2" t="s">
        <v>1429</v>
      </c>
      <c r="P77" s="2" t="s">
        <v>1425</v>
      </c>
      <c r="Q77" s="2" t="s">
        <v>1427</v>
      </c>
    </row>
    <row r="78" spans="1:30" x14ac:dyDescent="0.25">
      <c r="A78" s="68" t="s">
        <v>1485</v>
      </c>
      <c r="B78" s="87" t="s">
        <v>1352</v>
      </c>
      <c r="C78" s="71"/>
      <c r="D78" s="68"/>
      <c r="E78" s="68"/>
      <c r="F78" s="69" t="s">
        <v>3054</v>
      </c>
      <c r="G78" s="61" t="s">
        <v>1554</v>
      </c>
      <c r="H78" s="53">
        <v>8</v>
      </c>
      <c r="K78" s="2" t="s">
        <v>1547</v>
      </c>
      <c r="L78" s="2" t="s">
        <v>1424</v>
      </c>
      <c r="M78" s="2" t="s">
        <v>1428</v>
      </c>
      <c r="N78" s="2" t="s">
        <v>1426</v>
      </c>
      <c r="O78" s="2" t="s">
        <v>1429</v>
      </c>
      <c r="P78" s="2" t="s">
        <v>1425</v>
      </c>
      <c r="Q78" s="2" t="s">
        <v>1427</v>
      </c>
    </row>
    <row r="79" spans="1:30" x14ac:dyDescent="0.25">
      <c r="A79" s="68" t="s">
        <v>1487</v>
      </c>
      <c r="B79" s="87" t="s">
        <v>1354</v>
      </c>
      <c r="C79" s="71"/>
      <c r="D79" s="68"/>
      <c r="E79" s="68"/>
      <c r="F79" s="69"/>
      <c r="G79" s="61" t="s">
        <v>1554</v>
      </c>
      <c r="H79" s="53">
        <v>8</v>
      </c>
      <c r="K79" s="2" t="s">
        <v>1541</v>
      </c>
      <c r="L79" s="2" t="s">
        <v>1426</v>
      </c>
      <c r="M79" s="2" t="s">
        <v>1429</v>
      </c>
      <c r="N79" s="2" t="s">
        <v>1424</v>
      </c>
      <c r="O79" s="2" t="s">
        <v>1428</v>
      </c>
      <c r="P79" s="2" t="s">
        <v>1427</v>
      </c>
      <c r="Q79" s="2" t="s">
        <v>1425</v>
      </c>
    </row>
    <row r="80" spans="1:30" x14ac:dyDescent="0.25">
      <c r="A80" s="68" t="s">
        <v>2957</v>
      </c>
      <c r="B80" s="87" t="s">
        <v>2958</v>
      </c>
      <c r="C80" s="71"/>
      <c r="D80" s="68" t="s">
        <v>3035</v>
      </c>
      <c r="E80" s="68"/>
      <c r="F80" s="69" t="s">
        <v>3054</v>
      </c>
      <c r="G80" s="61" t="s">
        <v>1554</v>
      </c>
      <c r="H80" s="53">
        <v>8</v>
      </c>
      <c r="K80" s="2" t="s">
        <v>1547</v>
      </c>
      <c r="L80" s="2" t="s">
        <v>1424</v>
      </c>
      <c r="M80" s="2" t="s">
        <v>1428</v>
      </c>
      <c r="N80" s="2" t="s">
        <v>1426</v>
      </c>
      <c r="O80" s="2" t="s">
        <v>1429</v>
      </c>
      <c r="P80" s="2" t="s">
        <v>1425</v>
      </c>
      <c r="Q80" s="2" t="s">
        <v>1427</v>
      </c>
    </row>
    <row r="81" spans="1:17" x14ac:dyDescent="0.25">
      <c r="A81" s="68" t="s">
        <v>1489</v>
      </c>
      <c r="B81" s="87" t="s">
        <v>1355</v>
      </c>
      <c r="C81" s="71" t="s">
        <v>3039</v>
      </c>
      <c r="D81" s="68"/>
      <c r="E81" s="68"/>
      <c r="F81" s="69" t="s">
        <v>3054</v>
      </c>
      <c r="G81" s="70" t="s">
        <v>1554</v>
      </c>
      <c r="H81" s="53">
        <v>7</v>
      </c>
      <c r="K81" s="2" t="s">
        <v>1541</v>
      </c>
      <c r="L81" s="2" t="s">
        <v>1427</v>
      </c>
      <c r="M81" s="2" t="s">
        <v>1425</v>
      </c>
      <c r="N81" s="2" t="s">
        <v>1426</v>
      </c>
      <c r="O81" s="2" t="s">
        <v>1429</v>
      </c>
      <c r="P81" s="2" t="s">
        <v>1424</v>
      </c>
      <c r="Q81" s="2" t="s">
        <v>1428</v>
      </c>
    </row>
    <row r="82" spans="1:17" x14ac:dyDescent="0.25">
      <c r="A82" s="68" t="s">
        <v>1488</v>
      </c>
      <c r="B82" s="87" t="s">
        <v>2959</v>
      </c>
      <c r="C82" s="71"/>
      <c r="D82" s="68"/>
      <c r="E82" s="68"/>
      <c r="F82" s="69" t="s">
        <v>3061</v>
      </c>
      <c r="G82" s="61" t="s">
        <v>1554</v>
      </c>
      <c r="H82" s="53">
        <v>8</v>
      </c>
      <c r="K82" s="2" t="s">
        <v>1541</v>
      </c>
      <c r="L82" s="2" t="s">
        <v>1426</v>
      </c>
      <c r="M82" s="2" t="s">
        <v>1428</v>
      </c>
      <c r="N82" s="2" t="s">
        <v>1426</v>
      </c>
      <c r="O82" s="2" t="s">
        <v>1429</v>
      </c>
      <c r="P82" s="2" t="s">
        <v>1425</v>
      </c>
      <c r="Q82" s="2" t="s">
        <v>1427</v>
      </c>
    </row>
    <row r="83" spans="1:17" x14ac:dyDescent="0.25">
      <c r="A83" s="68" t="s">
        <v>2960</v>
      </c>
      <c r="B83" s="87" t="s">
        <v>2961</v>
      </c>
      <c r="C83" s="71" t="s">
        <v>3039</v>
      </c>
      <c r="D83" s="68"/>
      <c r="E83" s="68"/>
      <c r="F83" s="69" t="s">
        <v>3061</v>
      </c>
      <c r="G83" s="61" t="s">
        <v>1554</v>
      </c>
      <c r="H83" s="53">
        <v>8</v>
      </c>
      <c r="K83" s="2" t="s">
        <v>1541</v>
      </c>
      <c r="L83" s="2" t="s">
        <v>1427</v>
      </c>
      <c r="M83" s="2" t="s">
        <v>1428</v>
      </c>
      <c r="N83" s="2" t="s">
        <v>1426</v>
      </c>
      <c r="O83" s="2" t="s">
        <v>1429</v>
      </c>
      <c r="P83" s="2" t="s">
        <v>1425</v>
      </c>
      <c r="Q83" s="2" t="s">
        <v>1427</v>
      </c>
    </row>
    <row r="84" spans="1:17" x14ac:dyDescent="0.25">
      <c r="A84" s="68" t="s">
        <v>1490</v>
      </c>
      <c r="B84" s="87" t="s">
        <v>2956</v>
      </c>
      <c r="C84" s="71"/>
      <c r="D84" s="68"/>
      <c r="E84" s="68"/>
      <c r="F84" s="69"/>
      <c r="G84" s="61" t="s">
        <v>1557</v>
      </c>
      <c r="H84" s="53">
        <v>8</v>
      </c>
      <c r="K84" s="2" t="s">
        <v>1541</v>
      </c>
      <c r="L84" s="2" t="s">
        <v>1426</v>
      </c>
      <c r="M84" s="2" t="s">
        <v>1429</v>
      </c>
      <c r="N84" s="2" t="s">
        <v>1424</v>
      </c>
      <c r="O84" s="2" t="s">
        <v>1428</v>
      </c>
      <c r="P84" s="2" t="s">
        <v>1427</v>
      </c>
      <c r="Q84" s="2" t="s">
        <v>1425</v>
      </c>
    </row>
    <row r="85" spans="1:17" x14ac:dyDescent="0.25">
      <c r="A85" s="68" t="s">
        <v>3790</v>
      </c>
      <c r="B85" s="87" t="s">
        <v>3789</v>
      </c>
      <c r="C85" s="71"/>
      <c r="D85" s="68"/>
      <c r="E85" s="68"/>
      <c r="F85" s="69" t="s">
        <v>3057</v>
      </c>
    </row>
    <row r="86" spans="1:17" x14ac:dyDescent="0.25">
      <c r="A86" s="68" t="s">
        <v>2987</v>
      </c>
      <c r="B86" s="87" t="s">
        <v>2986</v>
      </c>
      <c r="C86" s="71"/>
      <c r="D86" s="68"/>
      <c r="E86" s="68"/>
      <c r="F86" s="69"/>
      <c r="G86" s="61" t="s">
        <v>1554</v>
      </c>
      <c r="H86" s="53">
        <v>8</v>
      </c>
      <c r="K86" s="2" t="s">
        <v>1541</v>
      </c>
      <c r="L86" s="2" t="s">
        <v>1426</v>
      </c>
      <c r="M86" s="2" t="s">
        <v>1429</v>
      </c>
      <c r="N86" s="2" t="s">
        <v>1424</v>
      </c>
      <c r="O86" s="2" t="s">
        <v>1428</v>
      </c>
      <c r="P86" s="2" t="s">
        <v>1427</v>
      </c>
      <c r="Q86" s="2" t="s">
        <v>1425</v>
      </c>
    </row>
    <row r="87" spans="1:17" x14ac:dyDescent="0.25">
      <c r="A87" s="68" t="s">
        <v>2990</v>
      </c>
      <c r="B87" s="87" t="s">
        <v>2991</v>
      </c>
      <c r="C87" s="71" t="s">
        <v>3039</v>
      </c>
      <c r="D87" s="68"/>
      <c r="E87" s="68"/>
      <c r="F87" s="69" t="s">
        <v>3057</v>
      </c>
      <c r="G87" s="61" t="s">
        <v>1557</v>
      </c>
      <c r="H87" s="53">
        <v>8</v>
      </c>
      <c r="K87" s="2" t="s">
        <v>1541</v>
      </c>
      <c r="L87" s="2" t="s">
        <v>1426</v>
      </c>
      <c r="M87" s="2" t="s">
        <v>1429</v>
      </c>
      <c r="N87" s="2" t="s">
        <v>1424</v>
      </c>
      <c r="O87" s="2" t="s">
        <v>1428</v>
      </c>
      <c r="P87" s="2" t="s">
        <v>1427</v>
      </c>
      <c r="Q87" s="2" t="s">
        <v>1425</v>
      </c>
    </row>
    <row r="88" spans="1:17" x14ac:dyDescent="0.25">
      <c r="A88" s="68" t="s">
        <v>1518</v>
      </c>
      <c r="B88" s="87" t="s">
        <v>1356</v>
      </c>
      <c r="C88" s="71"/>
      <c r="D88" s="68"/>
      <c r="E88" s="68"/>
      <c r="F88" s="69"/>
      <c r="G88" s="61" t="s">
        <v>1554</v>
      </c>
      <c r="H88" s="53">
        <v>8</v>
      </c>
      <c r="K88" s="2" t="s">
        <v>1541</v>
      </c>
      <c r="L88" s="2" t="s">
        <v>1426</v>
      </c>
      <c r="M88" s="2" t="s">
        <v>1429</v>
      </c>
      <c r="N88" s="2" t="s">
        <v>1424</v>
      </c>
      <c r="O88" s="2" t="s">
        <v>1428</v>
      </c>
      <c r="P88" s="2" t="s">
        <v>1427</v>
      </c>
      <c r="Q88" s="2" t="s">
        <v>1425</v>
      </c>
    </row>
    <row r="89" spans="1:17" x14ac:dyDescent="0.25">
      <c r="A89" s="68" t="s">
        <v>1520</v>
      </c>
      <c r="B89" s="87" t="s">
        <v>3012</v>
      </c>
      <c r="C89" s="71"/>
      <c r="D89" s="68"/>
      <c r="E89" s="68" t="s">
        <v>3076</v>
      </c>
      <c r="F89" s="69"/>
      <c r="G89" s="61" t="s">
        <v>1554</v>
      </c>
      <c r="H89" s="53">
        <v>8</v>
      </c>
      <c r="K89" s="2" t="s">
        <v>1548</v>
      </c>
      <c r="L89" s="2" t="s">
        <v>1430</v>
      </c>
      <c r="M89" s="2" t="s">
        <v>1426</v>
      </c>
      <c r="N89" s="2" t="s">
        <v>1429</v>
      </c>
    </row>
    <row r="90" spans="1:17" x14ac:dyDescent="0.25">
      <c r="A90" s="68" t="s">
        <v>1519</v>
      </c>
      <c r="B90" s="87" t="s">
        <v>1357</v>
      </c>
      <c r="C90" s="71"/>
      <c r="D90" s="68"/>
      <c r="E90" s="68" t="s">
        <v>3076</v>
      </c>
      <c r="F90" s="69"/>
      <c r="G90" s="61" t="s">
        <v>1554</v>
      </c>
      <c r="H90" s="53">
        <v>8</v>
      </c>
      <c r="K90" s="2" t="s">
        <v>1549</v>
      </c>
      <c r="L90" s="2" t="s">
        <v>1431</v>
      </c>
      <c r="M90" s="2" t="s">
        <v>1430</v>
      </c>
      <c r="N90" s="2" t="s">
        <v>1426</v>
      </c>
      <c r="O90" s="2" t="s">
        <v>1429</v>
      </c>
    </row>
    <row r="91" spans="1:17" x14ac:dyDescent="0.25">
      <c r="A91" s="68" t="s">
        <v>2874</v>
      </c>
      <c r="B91" s="87" t="s">
        <v>2875</v>
      </c>
      <c r="C91" s="71"/>
      <c r="D91" s="68"/>
      <c r="E91" s="68" t="s">
        <v>3076</v>
      </c>
      <c r="F91" s="69"/>
      <c r="G91" s="61" t="s">
        <v>1554</v>
      </c>
      <c r="H91" s="53">
        <v>8</v>
      </c>
      <c r="K91" s="2" t="s">
        <v>1549</v>
      </c>
      <c r="L91" s="2" t="s">
        <v>1431</v>
      </c>
      <c r="M91" s="2" t="s">
        <v>1430</v>
      </c>
      <c r="N91" s="2" t="s">
        <v>1426</v>
      </c>
      <c r="O91" s="2" t="s">
        <v>1429</v>
      </c>
    </row>
    <row r="92" spans="1:17" x14ac:dyDescent="0.25">
      <c r="A92" s="68" t="s">
        <v>1521</v>
      </c>
      <c r="B92" s="87" t="s">
        <v>1358</v>
      </c>
      <c r="C92" s="71"/>
      <c r="D92" s="68"/>
      <c r="E92" s="68"/>
      <c r="F92" s="69"/>
      <c r="G92" s="61">
        <v>0.30059999999999998</v>
      </c>
      <c r="H92" s="53">
        <v>11</v>
      </c>
      <c r="K92" s="2">
        <v>20</v>
      </c>
      <c r="L92" s="2" t="s">
        <v>1432</v>
      </c>
      <c r="M92" s="2" t="s">
        <v>1433</v>
      </c>
      <c r="N92" s="2" t="s">
        <v>1434</v>
      </c>
    </row>
    <row r="93" spans="1:17" x14ac:dyDescent="0.25">
      <c r="A93" s="68" t="s">
        <v>1522</v>
      </c>
      <c r="B93" s="87" t="s">
        <v>1359</v>
      </c>
      <c r="C93" s="71"/>
      <c r="D93" s="68"/>
      <c r="E93" s="68"/>
      <c r="F93" s="69"/>
      <c r="G93" s="61" t="s">
        <v>1553</v>
      </c>
      <c r="H93" s="53">
        <v>12</v>
      </c>
      <c r="K93" s="2">
        <v>100</v>
      </c>
      <c r="L93" s="2" t="s">
        <v>1435</v>
      </c>
    </row>
    <row r="94" spans="1:17" x14ac:dyDescent="0.25">
      <c r="A94" s="68" t="s">
        <v>686</v>
      </c>
      <c r="B94" s="87" t="s">
        <v>1360</v>
      </c>
      <c r="C94" s="71"/>
      <c r="D94" s="68"/>
      <c r="E94" s="68" t="s">
        <v>3074</v>
      </c>
      <c r="F94" s="69"/>
      <c r="G94" s="61" t="s">
        <v>1553</v>
      </c>
      <c r="H94" s="53">
        <v>12</v>
      </c>
      <c r="K94" s="2" t="s">
        <v>1550</v>
      </c>
      <c r="L94" s="2" t="s">
        <v>1435</v>
      </c>
      <c r="M94" s="2" t="s">
        <v>585</v>
      </c>
    </row>
    <row r="95" spans="1:17" x14ac:dyDescent="0.25">
      <c r="A95" s="68" t="s">
        <v>2876</v>
      </c>
      <c r="B95" s="87" t="s">
        <v>2877</v>
      </c>
      <c r="C95" s="71"/>
      <c r="D95" s="68"/>
      <c r="E95" s="68"/>
      <c r="F95" s="69"/>
      <c r="G95" s="61" t="s">
        <v>1553</v>
      </c>
      <c r="H95" s="53">
        <v>12</v>
      </c>
      <c r="K95" s="2" t="s">
        <v>1550</v>
      </c>
      <c r="L95" s="2" t="s">
        <v>1435</v>
      </c>
      <c r="M95" s="2" t="s">
        <v>585</v>
      </c>
    </row>
    <row r="96" spans="1:17" x14ac:dyDescent="0.25">
      <c r="A96" s="68" t="s">
        <v>1523</v>
      </c>
      <c r="B96" s="87" t="s">
        <v>1361</v>
      </c>
      <c r="C96" s="71"/>
      <c r="D96" s="68"/>
      <c r="E96" s="68"/>
      <c r="F96" s="69"/>
      <c r="G96" s="61" t="s">
        <v>1558</v>
      </c>
      <c r="H96" s="53">
        <v>9</v>
      </c>
      <c r="K96" s="2" t="s">
        <v>1551</v>
      </c>
      <c r="L96" s="2" t="s">
        <v>1436</v>
      </c>
    </row>
    <row r="97" spans="1:24" x14ac:dyDescent="0.25">
      <c r="A97" s="68" t="s">
        <v>1524</v>
      </c>
      <c r="B97" s="87" t="s">
        <v>1362</v>
      </c>
      <c r="C97" s="71"/>
      <c r="D97" s="68"/>
      <c r="E97" s="68"/>
      <c r="F97" s="69"/>
      <c r="G97" s="61" t="s">
        <v>1532</v>
      </c>
      <c r="H97" s="53">
        <v>12</v>
      </c>
      <c r="I97" s="53">
        <v>10</v>
      </c>
      <c r="J97" s="56">
        <v>5</v>
      </c>
      <c r="K97" s="2">
        <v>4</v>
      </c>
      <c r="L97" s="2" t="s">
        <v>1446</v>
      </c>
      <c r="R97" s="2" t="s">
        <v>1450</v>
      </c>
      <c r="S97" s="2" t="s">
        <v>1451</v>
      </c>
      <c r="T97" s="2" t="s">
        <v>1452</v>
      </c>
      <c r="U97" s="2" t="s">
        <v>1453</v>
      </c>
      <c r="V97" s="2" t="s">
        <v>1454</v>
      </c>
      <c r="W97" s="2" t="s">
        <v>1455</v>
      </c>
    </row>
    <row r="98" spans="1:24" x14ac:dyDescent="0.25">
      <c r="A98" s="68" t="s">
        <v>1525</v>
      </c>
      <c r="B98" s="87" t="s">
        <v>1363</v>
      </c>
      <c r="C98" s="71"/>
      <c r="D98" s="68"/>
      <c r="E98" s="68"/>
      <c r="F98" s="69"/>
      <c r="G98" s="61" t="s">
        <v>1532</v>
      </c>
      <c r="H98" s="53">
        <v>12</v>
      </c>
      <c r="I98" s="53">
        <v>10</v>
      </c>
      <c r="J98" s="56">
        <v>5</v>
      </c>
      <c r="K98" s="2">
        <v>1</v>
      </c>
      <c r="L98" s="2" t="s">
        <v>1447</v>
      </c>
      <c r="M98" s="2" t="s">
        <v>2497</v>
      </c>
      <c r="N98" s="2" t="s">
        <v>2498</v>
      </c>
      <c r="O98" s="2" t="s">
        <v>2499</v>
      </c>
      <c r="P98" s="2" t="s">
        <v>1448</v>
      </c>
      <c r="Q98" s="2" t="s">
        <v>1449</v>
      </c>
    </row>
    <row r="99" spans="1:24" x14ac:dyDescent="0.25">
      <c r="A99" s="68" t="s">
        <v>2484</v>
      </c>
      <c r="B99" s="87" t="s">
        <v>2485</v>
      </c>
      <c r="C99" s="71"/>
      <c r="D99" s="68"/>
      <c r="E99" s="68"/>
      <c r="F99" s="69"/>
      <c r="G99" s="61" t="s">
        <v>1532</v>
      </c>
      <c r="H99" s="53">
        <v>12</v>
      </c>
      <c r="I99" s="53">
        <v>10</v>
      </c>
      <c r="J99" s="56">
        <v>5</v>
      </c>
      <c r="K99" s="2">
        <v>1</v>
      </c>
      <c r="L99" s="2" t="s">
        <v>2500</v>
      </c>
      <c r="M99" s="2" t="s">
        <v>1447</v>
      </c>
      <c r="N99" s="2" t="s">
        <v>2497</v>
      </c>
      <c r="O99" s="2" t="s">
        <v>2498</v>
      </c>
      <c r="P99" s="2" t="s">
        <v>2499</v>
      </c>
      <c r="Q99" s="2" t="s">
        <v>1448</v>
      </c>
      <c r="R99" s="2" t="s">
        <v>1449</v>
      </c>
      <c r="S99" s="2" t="s">
        <v>1450</v>
      </c>
      <c r="T99" s="2" t="s">
        <v>1451</v>
      </c>
      <c r="U99" s="2" t="s">
        <v>1452</v>
      </c>
      <c r="V99" s="2" t="s">
        <v>1453</v>
      </c>
      <c r="W99" s="2" t="s">
        <v>1454</v>
      </c>
      <c r="X99" s="2" t="s">
        <v>1455</v>
      </c>
    </row>
    <row r="100" spans="1:24" x14ac:dyDescent="0.25">
      <c r="A100" s="68" t="s">
        <v>2511</v>
      </c>
      <c r="B100" s="87" t="s">
        <v>1364</v>
      </c>
      <c r="C100" s="71"/>
      <c r="D100" s="68"/>
      <c r="E100" s="68"/>
      <c r="F100" s="69"/>
      <c r="G100" s="61" t="s">
        <v>1560</v>
      </c>
      <c r="H100" s="53">
        <v>500</v>
      </c>
      <c r="I100" s="53">
        <v>11</v>
      </c>
      <c r="J100" s="56">
        <v>1.1000000000000001</v>
      </c>
      <c r="K100" s="2">
        <v>1</v>
      </c>
      <c r="L100" s="2" t="s">
        <v>1437</v>
      </c>
    </row>
    <row r="101" spans="1:24" x14ac:dyDescent="0.25">
      <c r="A101" s="68" t="s">
        <v>2890</v>
      </c>
      <c r="B101" s="69" t="s">
        <v>2889</v>
      </c>
      <c r="C101" s="71"/>
      <c r="D101" s="68"/>
      <c r="E101" s="68"/>
      <c r="F101" s="69"/>
      <c r="L101" s="2" t="s">
        <v>2910</v>
      </c>
    </row>
    <row r="102" spans="1:24" x14ac:dyDescent="0.25">
      <c r="A102" s="68" t="s">
        <v>2892</v>
      </c>
      <c r="B102" s="69" t="s">
        <v>2891</v>
      </c>
      <c r="C102" s="71"/>
      <c r="D102" s="68"/>
      <c r="E102" s="68"/>
      <c r="F102" s="69"/>
      <c r="L102" s="2" t="s">
        <v>2910</v>
      </c>
    </row>
    <row r="103" spans="1:24" x14ac:dyDescent="0.25">
      <c r="A103" s="68" t="s">
        <v>1510</v>
      </c>
      <c r="B103" s="69" t="s">
        <v>1439</v>
      </c>
      <c r="C103" s="71"/>
      <c r="D103" s="68"/>
      <c r="E103" s="68"/>
      <c r="F103" s="69"/>
    </row>
    <row r="104" spans="1:24" x14ac:dyDescent="0.25">
      <c r="A104" s="68" t="s">
        <v>1496</v>
      </c>
      <c r="B104" s="69" t="s">
        <v>1440</v>
      </c>
      <c r="C104" s="71"/>
      <c r="D104" s="68"/>
      <c r="E104" s="68"/>
      <c r="F104" s="69"/>
    </row>
    <row r="105" spans="1:24" x14ac:dyDescent="0.25">
      <c r="A105" s="68" t="s">
        <v>1526</v>
      </c>
      <c r="B105" s="69"/>
      <c r="C105" s="71"/>
      <c r="D105" s="68"/>
      <c r="E105" s="68"/>
      <c r="F105" s="69"/>
      <c r="L105" s="2" t="s">
        <v>1445</v>
      </c>
    </row>
    <row r="106" spans="1:24" x14ac:dyDescent="0.25">
      <c r="A106" s="68" t="s">
        <v>1527</v>
      </c>
      <c r="B106" s="69"/>
      <c r="C106" s="71"/>
      <c r="D106" s="68"/>
      <c r="E106" s="68"/>
      <c r="F106" s="69"/>
      <c r="L106" s="2" t="s">
        <v>1444</v>
      </c>
    </row>
    <row r="107" spans="1:24" x14ac:dyDescent="0.25">
      <c r="A107" s="68" t="s">
        <v>1498</v>
      </c>
      <c r="B107" s="69" t="s">
        <v>1442</v>
      </c>
      <c r="C107" s="71"/>
      <c r="D107" s="68"/>
      <c r="E107" s="68"/>
      <c r="F107" s="69"/>
    </row>
    <row r="108" spans="1:24" x14ac:dyDescent="0.25">
      <c r="A108" s="68" t="s">
        <v>1497</v>
      </c>
      <c r="B108" s="69" t="s">
        <v>1441</v>
      </c>
      <c r="C108" s="71"/>
      <c r="D108" s="68"/>
      <c r="E108" s="68"/>
      <c r="F108" s="69"/>
    </row>
    <row r="109" spans="1:24" x14ac:dyDescent="0.25">
      <c r="A109" s="68" t="s">
        <v>1528</v>
      </c>
      <c r="B109" s="69"/>
      <c r="C109" s="71"/>
      <c r="D109" s="68"/>
      <c r="E109" s="68"/>
      <c r="F109" s="69"/>
      <c r="L109" s="2" t="s">
        <v>1438</v>
      </c>
    </row>
    <row r="110" spans="1:24" x14ac:dyDescent="0.25">
      <c r="A110" s="68" t="s">
        <v>1741</v>
      </c>
      <c r="B110" s="69"/>
      <c r="C110" s="71"/>
      <c r="D110" s="68"/>
      <c r="E110" s="68"/>
      <c r="F110" s="69"/>
      <c r="L110" s="2" t="s">
        <v>1665</v>
      </c>
    </row>
    <row r="111" spans="1:24" x14ac:dyDescent="0.25">
      <c r="A111" s="43" t="s">
        <v>3028</v>
      </c>
      <c r="B111" s="88" t="s">
        <v>3029</v>
      </c>
      <c r="C111" s="71"/>
      <c r="D111" s="68"/>
      <c r="E111" s="68"/>
      <c r="F111" s="69"/>
    </row>
    <row r="112" spans="1:24" x14ac:dyDescent="0.25">
      <c r="A112" s="68" t="s">
        <v>3034</v>
      </c>
      <c r="B112" s="87" t="s">
        <v>3032</v>
      </c>
      <c r="C112" s="71"/>
      <c r="D112" s="68"/>
      <c r="E112" s="68"/>
      <c r="F112" s="69"/>
    </row>
    <row r="113" spans="1:6" x14ac:dyDescent="0.25">
      <c r="A113" s="68" t="s">
        <v>3035</v>
      </c>
      <c r="B113" s="87" t="s">
        <v>3033</v>
      </c>
      <c r="C113" s="71"/>
      <c r="D113" s="68"/>
      <c r="E113" s="68"/>
      <c r="F113" s="69"/>
    </row>
    <row r="114" spans="1:6" x14ac:dyDescent="0.25">
      <c r="A114" s="68" t="s">
        <v>3037</v>
      </c>
      <c r="B114" s="87" t="s">
        <v>3036</v>
      </c>
      <c r="C114" s="71"/>
      <c r="D114" s="68"/>
      <c r="E114" s="68"/>
      <c r="F114" s="69"/>
    </row>
    <row r="115" spans="1:6" x14ac:dyDescent="0.25">
      <c r="A115" s="68" t="s">
        <v>3038</v>
      </c>
      <c r="B115" s="87" t="s">
        <v>3039</v>
      </c>
      <c r="C115" s="71"/>
      <c r="D115" s="68"/>
      <c r="E115" s="68"/>
      <c r="F115" s="69"/>
    </row>
    <row r="116" spans="1:6" x14ac:dyDescent="0.25">
      <c r="A116" s="68" t="s">
        <v>3041</v>
      </c>
      <c r="B116" s="87" t="s">
        <v>3040</v>
      </c>
      <c r="C116" s="71"/>
      <c r="D116" s="68"/>
      <c r="E116" s="68"/>
      <c r="F116" s="69"/>
    </row>
    <row r="117" spans="1:6" x14ac:dyDescent="0.25">
      <c r="A117" s="68" t="s">
        <v>3043</v>
      </c>
      <c r="B117" s="87" t="s">
        <v>3042</v>
      </c>
      <c r="C117" s="71"/>
      <c r="D117" s="68"/>
      <c r="E117" s="68"/>
      <c r="F117" s="69"/>
    </row>
    <row r="118" spans="1:6" x14ac:dyDescent="0.25">
      <c r="A118" s="68" t="s">
        <v>3045</v>
      </c>
      <c r="B118" s="87" t="s">
        <v>3044</v>
      </c>
      <c r="C118" s="71"/>
      <c r="D118" s="68"/>
      <c r="E118" s="68"/>
      <c r="F118" s="69"/>
    </row>
    <row r="119" spans="1:6" x14ac:dyDescent="0.25">
      <c r="A119" s="68" t="s">
        <v>3047</v>
      </c>
      <c r="B119" s="87" t="s">
        <v>3046</v>
      </c>
      <c r="C119" s="71"/>
      <c r="D119" s="68"/>
      <c r="E119" s="68"/>
      <c r="F119" s="69"/>
    </row>
    <row r="120" spans="1:6" x14ac:dyDescent="0.25">
      <c r="A120" s="68" t="s">
        <v>3049</v>
      </c>
      <c r="B120" s="87" t="s">
        <v>3048</v>
      </c>
      <c r="C120" s="71"/>
      <c r="D120" s="68"/>
      <c r="E120" s="68"/>
      <c r="F120" s="69"/>
    </row>
    <row r="121" spans="1:6" x14ac:dyDescent="0.25">
      <c r="A121" s="43" t="s">
        <v>3050</v>
      </c>
      <c r="B121" s="87" t="s">
        <v>3051</v>
      </c>
      <c r="C121" s="71"/>
      <c r="D121" s="68"/>
      <c r="E121" s="68"/>
      <c r="F121" s="69"/>
    </row>
    <row r="122" spans="1:6" x14ac:dyDescent="0.25">
      <c r="A122" s="43" t="s">
        <v>3064</v>
      </c>
      <c r="B122" s="87" t="s">
        <v>3054</v>
      </c>
      <c r="C122" s="71"/>
      <c r="D122" s="68"/>
      <c r="E122" s="68"/>
      <c r="F122" s="69"/>
    </row>
    <row r="123" spans="1:6" x14ac:dyDescent="0.25">
      <c r="A123" s="43" t="s">
        <v>3073</v>
      </c>
      <c r="B123" s="87" t="s">
        <v>3055</v>
      </c>
      <c r="C123" s="71"/>
      <c r="D123" s="68"/>
      <c r="E123" s="68"/>
      <c r="F123" s="69"/>
    </row>
    <row r="124" spans="1:6" x14ac:dyDescent="0.25">
      <c r="A124" s="43" t="s">
        <v>3065</v>
      </c>
      <c r="B124" s="87" t="s">
        <v>3056</v>
      </c>
      <c r="C124" s="71"/>
      <c r="D124" s="68"/>
      <c r="E124" s="68"/>
      <c r="F124" s="69"/>
    </row>
    <row r="125" spans="1:6" x14ac:dyDescent="0.25">
      <c r="A125" s="43" t="s">
        <v>3067</v>
      </c>
      <c r="B125" s="87" t="s">
        <v>3057</v>
      </c>
      <c r="C125" s="71"/>
      <c r="D125" s="68"/>
      <c r="E125" s="68"/>
      <c r="F125" s="69"/>
    </row>
    <row r="126" spans="1:6" x14ac:dyDescent="0.25">
      <c r="A126" s="43" t="s">
        <v>3090</v>
      </c>
      <c r="B126" s="87" t="s">
        <v>3061</v>
      </c>
      <c r="C126" s="71"/>
      <c r="D126" s="68"/>
      <c r="E126" s="68"/>
      <c r="F126" s="69"/>
    </row>
    <row r="127" spans="1:6" x14ac:dyDescent="0.25">
      <c r="A127" s="43" t="s">
        <v>3071</v>
      </c>
      <c r="B127" s="88" t="s">
        <v>3062</v>
      </c>
      <c r="C127" s="71"/>
      <c r="D127" s="68"/>
      <c r="E127" s="68"/>
      <c r="F127" s="69"/>
    </row>
    <row r="128" spans="1:6" x14ac:dyDescent="0.25">
      <c r="A128" s="43" t="s">
        <v>3091</v>
      </c>
      <c r="B128" s="87" t="s">
        <v>3063</v>
      </c>
      <c r="C128" s="71"/>
      <c r="D128" s="68"/>
      <c r="E128" s="68"/>
      <c r="F128" s="69"/>
    </row>
    <row r="129" spans="1:12" x14ac:dyDescent="0.25">
      <c r="A129" s="43" t="s">
        <v>3075</v>
      </c>
      <c r="B129" s="87" t="s">
        <v>3074</v>
      </c>
      <c r="C129" s="71"/>
      <c r="D129" s="68"/>
      <c r="E129" s="68"/>
      <c r="F129" s="69"/>
    </row>
    <row r="130" spans="1:12" x14ac:dyDescent="0.25">
      <c r="A130" s="68" t="s">
        <v>3077</v>
      </c>
      <c r="B130" s="87" t="s">
        <v>3076</v>
      </c>
      <c r="C130" s="71"/>
      <c r="D130" s="68"/>
      <c r="E130" s="68"/>
      <c r="F130" s="69"/>
    </row>
    <row r="131" spans="1:12" x14ac:dyDescent="0.25">
      <c r="A131" s="68" t="s">
        <v>2908</v>
      </c>
      <c r="B131" s="69"/>
      <c r="C131" s="71"/>
      <c r="D131" s="68"/>
      <c r="E131" s="68"/>
      <c r="F131" s="69"/>
      <c r="G131" s="61" t="s">
        <v>2909</v>
      </c>
      <c r="H131" s="53">
        <v>10</v>
      </c>
      <c r="I131" s="53">
        <v>5</v>
      </c>
      <c r="J131" s="56">
        <v>5</v>
      </c>
      <c r="K131" s="2">
        <v>1</v>
      </c>
      <c r="L131" s="2" t="s">
        <v>2907</v>
      </c>
    </row>
    <row r="132" spans="1:12" x14ac:dyDescent="0.25">
      <c r="A132" s="68" t="s">
        <v>1500</v>
      </c>
      <c r="B132" s="69"/>
      <c r="C132" s="71"/>
      <c r="D132" s="68"/>
      <c r="E132" s="68"/>
      <c r="F132" s="69"/>
      <c r="G132" s="61" t="s">
        <v>1737</v>
      </c>
      <c r="H132" s="53">
        <v>32</v>
      </c>
      <c r="I132" s="53">
        <v>10</v>
      </c>
      <c r="J132" s="56">
        <v>12</v>
      </c>
      <c r="K132" s="2">
        <v>1</v>
      </c>
      <c r="L132" s="2" t="s">
        <v>1365</v>
      </c>
    </row>
    <row r="133" spans="1:12" x14ac:dyDescent="0.25">
      <c r="A133" s="68" t="s">
        <v>1501</v>
      </c>
      <c r="B133" s="69"/>
      <c r="C133" s="71"/>
      <c r="D133" s="68"/>
      <c r="E133" s="68"/>
      <c r="F133" s="69"/>
      <c r="G133" s="61" t="s">
        <v>1739</v>
      </c>
      <c r="H133" s="53">
        <v>36</v>
      </c>
      <c r="I133" s="53">
        <v>10</v>
      </c>
      <c r="J133" s="56">
        <v>15</v>
      </c>
      <c r="K133" s="2">
        <v>1</v>
      </c>
      <c r="L133" s="2" t="s">
        <v>1366</v>
      </c>
    </row>
    <row r="134" spans="1:12" x14ac:dyDescent="0.25">
      <c r="A134" s="68" t="s">
        <v>1499</v>
      </c>
      <c r="B134" s="69"/>
      <c r="C134" s="71"/>
      <c r="D134" s="68"/>
      <c r="E134" s="68"/>
      <c r="F134" s="69"/>
      <c r="G134" s="61" t="s">
        <v>1738</v>
      </c>
      <c r="H134" s="53">
        <v>25</v>
      </c>
      <c r="I134" s="53">
        <v>8</v>
      </c>
      <c r="J134" s="56">
        <v>24</v>
      </c>
      <c r="K134" s="2">
        <v>1</v>
      </c>
      <c r="L134" s="2" t="s">
        <v>1367</v>
      </c>
    </row>
    <row r="135" spans="1:12" x14ac:dyDescent="0.25">
      <c r="A135" s="68" t="s">
        <v>2398</v>
      </c>
      <c r="B135" s="69"/>
      <c r="C135" s="71"/>
      <c r="D135" s="68"/>
      <c r="E135" s="68"/>
      <c r="F135" s="69"/>
      <c r="G135" s="61" t="s">
        <v>2399</v>
      </c>
      <c r="H135" s="53">
        <v>280</v>
      </c>
      <c r="I135" s="53">
        <v>240</v>
      </c>
      <c r="J135" s="56">
        <v>2.4</v>
      </c>
      <c r="K135" s="2">
        <v>1</v>
      </c>
      <c r="L135" s="2" t="s">
        <v>2397</v>
      </c>
    </row>
    <row r="136" spans="1:12" x14ac:dyDescent="0.25">
      <c r="A136" s="68" t="s">
        <v>2401</v>
      </c>
      <c r="B136" s="69"/>
      <c r="C136" s="71"/>
      <c r="D136" s="68"/>
      <c r="E136" s="68"/>
      <c r="F136" s="69"/>
      <c r="G136" s="61" t="s">
        <v>2402</v>
      </c>
      <c r="H136" s="53">
        <v>25</v>
      </c>
      <c r="I136" s="53">
        <v>12</v>
      </c>
      <c r="J136" s="56">
        <v>10</v>
      </c>
      <c r="K136" s="2">
        <v>1</v>
      </c>
      <c r="L136" s="2" t="s">
        <v>2400</v>
      </c>
    </row>
    <row r="137" spans="1:12" x14ac:dyDescent="0.25">
      <c r="A137" s="68" t="s">
        <v>1502</v>
      </c>
      <c r="B137" s="69"/>
      <c r="C137" s="71"/>
      <c r="D137" s="68"/>
      <c r="E137" s="68"/>
      <c r="F137" s="69"/>
      <c r="G137" s="61" t="s">
        <v>1740</v>
      </c>
      <c r="H137" s="53">
        <v>51</v>
      </c>
      <c r="I137" s="53">
        <v>20</v>
      </c>
      <c r="J137" s="56">
        <v>5</v>
      </c>
      <c r="K137" s="2">
        <v>1</v>
      </c>
      <c r="L137" s="2" t="s">
        <v>1368</v>
      </c>
    </row>
    <row r="138" spans="1:12" x14ac:dyDescent="0.25">
      <c r="A138" s="68" t="s">
        <v>2394</v>
      </c>
      <c r="B138" s="69"/>
      <c r="C138" s="71"/>
      <c r="D138" s="68"/>
      <c r="E138" s="68"/>
      <c r="F138" s="69"/>
      <c r="G138" s="61" t="s">
        <v>2396</v>
      </c>
      <c r="H138" s="53">
        <v>35</v>
      </c>
      <c r="I138" s="53">
        <v>20</v>
      </c>
      <c r="J138" s="56">
        <v>2</v>
      </c>
      <c r="K138" s="2">
        <v>1</v>
      </c>
      <c r="L138" s="2" t="s">
        <v>2395</v>
      </c>
    </row>
    <row r="139" spans="1:12" x14ac:dyDescent="0.25">
      <c r="A139" s="68" t="s">
        <v>1505</v>
      </c>
      <c r="B139" s="69"/>
      <c r="C139" s="71"/>
      <c r="D139" s="68"/>
      <c r="E139" s="68"/>
      <c r="F139" s="69"/>
      <c r="L139" s="2" t="s">
        <v>1369</v>
      </c>
    </row>
    <row r="140" spans="1:12" x14ac:dyDescent="0.25">
      <c r="A140" s="68" t="s">
        <v>1507</v>
      </c>
      <c r="B140" s="69"/>
      <c r="C140" s="71"/>
      <c r="D140" s="68"/>
      <c r="E140" s="68"/>
      <c r="F140" s="69"/>
      <c r="L140" s="2" t="s">
        <v>1370</v>
      </c>
    </row>
    <row r="141" spans="1:12" x14ac:dyDescent="0.25">
      <c r="A141" s="68" t="s">
        <v>1504</v>
      </c>
      <c r="B141" s="69"/>
      <c r="C141" s="71"/>
      <c r="D141" s="68"/>
      <c r="E141" s="68"/>
      <c r="F141" s="69"/>
      <c r="L141" s="2" t="s">
        <v>1371</v>
      </c>
    </row>
    <row r="142" spans="1:12" x14ac:dyDescent="0.25">
      <c r="A142" s="68" t="s">
        <v>1506</v>
      </c>
      <c r="B142" s="69"/>
      <c r="C142" s="71"/>
      <c r="D142" s="68"/>
      <c r="E142" s="68"/>
      <c r="F142" s="69"/>
      <c r="L142" s="2" t="s">
        <v>1372</v>
      </c>
    </row>
    <row r="143" spans="1:12" x14ac:dyDescent="0.25">
      <c r="A143" s="68" t="s">
        <v>1503</v>
      </c>
      <c r="B143" s="69"/>
      <c r="C143" s="71"/>
      <c r="D143" s="68"/>
      <c r="E143" s="68"/>
      <c r="F143" s="69"/>
      <c r="L143" s="2" t="s">
        <v>1373</v>
      </c>
    </row>
    <row r="144" spans="1:12" x14ac:dyDescent="0.25">
      <c r="A144" s="68" t="s">
        <v>1509</v>
      </c>
      <c r="B144" s="69"/>
      <c r="C144" s="71"/>
      <c r="D144" s="68"/>
      <c r="E144" s="68"/>
      <c r="F144" s="69"/>
      <c r="L144" s="2" t="s">
        <v>1374</v>
      </c>
    </row>
    <row r="145" spans="1:12" x14ac:dyDescent="0.25">
      <c r="A145" s="68" t="s">
        <v>1508</v>
      </c>
      <c r="B145" s="69"/>
      <c r="C145" s="71"/>
      <c r="D145" s="68"/>
      <c r="E145" s="68"/>
      <c r="F145" s="69"/>
      <c r="L145" s="2" t="s">
        <v>1375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164"/>
  <sheetViews>
    <sheetView workbookViewId="0">
      <selection activeCell="A98" sqref="A98"/>
    </sheetView>
  </sheetViews>
  <sheetFormatPr defaultRowHeight="15" x14ac:dyDescent="0.25"/>
  <cols>
    <col min="1" max="1" width="38.7109375" style="2" bestFit="1" customWidth="1"/>
    <col min="2" max="2" width="28.28515625" style="2" customWidth="1"/>
    <col min="3" max="3" width="23" style="61" customWidth="1"/>
    <col min="4" max="5" width="23" style="53" customWidth="1"/>
    <col min="6" max="6" width="23" style="56" customWidth="1"/>
    <col min="7" max="7" width="27.5703125" style="2" bestFit="1" customWidth="1"/>
    <col min="8" max="8" width="10.140625" style="2" bestFit="1" customWidth="1"/>
    <col min="9" max="9" width="15.7109375" style="2" bestFit="1" customWidth="1"/>
    <col min="10" max="10" width="12.5703125" style="56" bestFit="1" customWidth="1"/>
    <col min="11" max="11" width="22.42578125" style="2" bestFit="1" customWidth="1"/>
    <col min="12" max="12" width="38.5703125" style="2" bestFit="1" customWidth="1"/>
    <col min="13" max="13" width="27.5703125" style="2" bestFit="1" customWidth="1"/>
    <col min="14" max="14" width="28" style="2" bestFit="1" customWidth="1"/>
    <col min="15" max="15" width="20" style="2" bestFit="1" customWidth="1"/>
    <col min="16" max="17" width="16.42578125" style="2" bestFit="1" customWidth="1"/>
    <col min="18" max="18" width="13.28515625" style="2" bestFit="1" customWidth="1"/>
    <col min="19" max="20" width="7.42578125" style="2" bestFit="1" customWidth="1"/>
    <col min="21" max="21" width="8.85546875" style="2" bestFit="1" customWidth="1"/>
    <col min="22" max="16384" width="9.140625" style="2"/>
  </cols>
  <sheetData>
    <row r="2" spans="1:23" x14ac:dyDescent="0.25">
      <c r="A2" s="2" t="str">
        <f>'BLUFOR weapons'!A2</f>
        <v>WEAPON</v>
      </c>
      <c r="C2" s="61" t="str">
        <f>'BLUFOR weapons'!C2</f>
        <v>ATTACHMENTS</v>
      </c>
      <c r="G2" s="2" t="str">
        <f>'BLUFOR weapons'!G2</f>
        <v>AMMO</v>
      </c>
      <c r="K2" s="2" t="str">
        <f>'BLUFOR weapons'!K2</f>
        <v>MAG</v>
      </c>
    </row>
    <row r="3" spans="1:23" x14ac:dyDescent="0.25">
      <c r="A3" s="12" t="s">
        <v>208</v>
      </c>
      <c r="B3" s="6"/>
      <c r="C3" s="62"/>
      <c r="D3" s="63"/>
      <c r="E3" s="63"/>
      <c r="F3" s="57"/>
      <c r="G3" s="6"/>
      <c r="H3" s="6"/>
      <c r="I3" s="6"/>
      <c r="J3" s="57"/>
      <c r="K3" s="6"/>
      <c r="L3" s="6"/>
      <c r="M3" s="6"/>
      <c r="N3" s="6"/>
      <c r="O3" s="6"/>
      <c r="P3" s="6"/>
      <c r="Q3" s="6"/>
    </row>
    <row r="4" spans="1:23" ht="18.75" x14ac:dyDescent="0.3">
      <c r="A4" s="1" t="s">
        <v>0</v>
      </c>
      <c r="B4" s="1" t="s">
        <v>638</v>
      </c>
      <c r="C4" s="64" t="s">
        <v>2996</v>
      </c>
      <c r="D4" s="65" t="s">
        <v>2997</v>
      </c>
      <c r="E4" s="65" t="s">
        <v>2998</v>
      </c>
      <c r="F4" s="59" t="s">
        <v>2999</v>
      </c>
      <c r="G4" s="1" t="s">
        <v>1531</v>
      </c>
      <c r="H4" s="1" t="s">
        <v>639</v>
      </c>
      <c r="I4" s="1" t="s">
        <v>1307</v>
      </c>
      <c r="J4" s="59" t="s">
        <v>1559</v>
      </c>
      <c r="K4" s="1" t="s">
        <v>1540</v>
      </c>
      <c r="L4" s="1" t="s">
        <v>1572</v>
      </c>
      <c r="M4" s="1" t="s">
        <v>1561</v>
      </c>
      <c r="N4" s="1" t="s">
        <v>1562</v>
      </c>
      <c r="O4" s="1" t="s">
        <v>1563</v>
      </c>
      <c r="P4" s="1" t="s">
        <v>1564</v>
      </c>
      <c r="Q4" s="1" t="s">
        <v>1565</v>
      </c>
      <c r="R4" s="1" t="s">
        <v>1566</v>
      </c>
      <c r="S4" s="1" t="s">
        <v>1567</v>
      </c>
      <c r="T4" s="1" t="s">
        <v>1568</v>
      </c>
      <c r="U4" s="1" t="s">
        <v>1569</v>
      </c>
      <c r="V4" s="1" t="s">
        <v>1570</v>
      </c>
      <c r="W4" s="1" t="s">
        <v>1571</v>
      </c>
    </row>
    <row r="5" spans="1:23" x14ac:dyDescent="0.25">
      <c r="A5" s="43" t="s">
        <v>1666</v>
      </c>
      <c r="B5" s="88" t="s">
        <v>1573</v>
      </c>
      <c r="C5" s="71"/>
      <c r="D5" s="68"/>
      <c r="E5" s="68"/>
      <c r="F5" s="69"/>
      <c r="G5" s="2" t="s">
        <v>1722</v>
      </c>
      <c r="H5" s="2">
        <v>7.5</v>
      </c>
      <c r="K5" s="2">
        <v>6</v>
      </c>
      <c r="L5" s="2" t="s">
        <v>1618</v>
      </c>
    </row>
    <row r="6" spans="1:23" x14ac:dyDescent="0.25">
      <c r="A6" s="43" t="s">
        <v>1671</v>
      </c>
      <c r="B6" s="88" t="s">
        <v>1574</v>
      </c>
      <c r="C6" s="71"/>
      <c r="D6" s="68"/>
      <c r="E6" s="68"/>
      <c r="F6" s="69"/>
      <c r="G6" s="2" t="s">
        <v>1722</v>
      </c>
      <c r="H6" s="2">
        <v>7.5</v>
      </c>
      <c r="K6" s="2">
        <v>8</v>
      </c>
      <c r="L6" s="2" t="s">
        <v>1619</v>
      </c>
    </row>
    <row r="7" spans="1:23" x14ac:dyDescent="0.25">
      <c r="A7" s="43" t="s">
        <v>1672</v>
      </c>
      <c r="B7" s="88" t="s">
        <v>1575</v>
      </c>
      <c r="C7" s="71" t="s">
        <v>3053</v>
      </c>
      <c r="D7" s="68"/>
      <c r="E7" s="68"/>
      <c r="F7" s="69"/>
      <c r="G7" s="2" t="s">
        <v>1722</v>
      </c>
      <c r="H7" s="2">
        <v>7</v>
      </c>
      <c r="K7" s="2">
        <v>8</v>
      </c>
      <c r="L7" s="2" t="s">
        <v>1620</v>
      </c>
    </row>
    <row r="8" spans="1:23" x14ac:dyDescent="0.25">
      <c r="A8" s="43" t="s">
        <v>1667</v>
      </c>
      <c r="B8" s="88" t="s">
        <v>1576</v>
      </c>
      <c r="C8" s="71"/>
      <c r="D8" s="68"/>
      <c r="E8" s="68"/>
      <c r="F8" s="69"/>
      <c r="G8" s="2" t="s">
        <v>1723</v>
      </c>
      <c r="H8" s="2">
        <v>8</v>
      </c>
      <c r="K8" s="2">
        <v>10</v>
      </c>
      <c r="L8" s="2" t="s">
        <v>1621</v>
      </c>
    </row>
    <row r="9" spans="1:23" x14ac:dyDescent="0.25">
      <c r="A9" s="43" t="s">
        <v>1668</v>
      </c>
      <c r="B9" s="88" t="s">
        <v>1577</v>
      </c>
      <c r="C9" s="71"/>
      <c r="D9" s="68"/>
      <c r="E9" s="68"/>
      <c r="F9" s="69"/>
      <c r="G9" s="2" t="s">
        <v>1722</v>
      </c>
      <c r="H9" s="2">
        <v>7.5</v>
      </c>
      <c r="K9" s="2">
        <v>20</v>
      </c>
      <c r="L9" s="2" t="s">
        <v>1622</v>
      </c>
    </row>
    <row r="10" spans="1:23" x14ac:dyDescent="0.25">
      <c r="A10" s="43" t="s">
        <v>1669</v>
      </c>
      <c r="B10" s="88" t="s">
        <v>1578</v>
      </c>
      <c r="C10" s="71" t="s">
        <v>3053</v>
      </c>
      <c r="D10" s="68"/>
      <c r="E10" s="68"/>
      <c r="F10" s="69"/>
      <c r="G10" s="2" t="s">
        <v>1724</v>
      </c>
      <c r="H10" s="2">
        <v>10</v>
      </c>
      <c r="K10" s="2">
        <v>20</v>
      </c>
      <c r="L10" s="2" t="s">
        <v>1623</v>
      </c>
    </row>
    <row r="11" spans="1:23" x14ac:dyDescent="0.25">
      <c r="A11" s="43" t="s">
        <v>3005</v>
      </c>
      <c r="B11" s="88" t="s">
        <v>1573</v>
      </c>
      <c r="C11" s="71"/>
      <c r="D11" s="68"/>
      <c r="E11" s="68"/>
      <c r="F11" s="69"/>
    </row>
    <row r="12" spans="1:23" x14ac:dyDescent="0.25">
      <c r="A12" s="43" t="s">
        <v>1670</v>
      </c>
      <c r="B12" s="88" t="s">
        <v>1579</v>
      </c>
      <c r="C12" s="71"/>
      <c r="D12" s="68"/>
      <c r="E12" s="68"/>
      <c r="F12" s="69"/>
      <c r="G12" s="2" t="s">
        <v>1722</v>
      </c>
      <c r="H12" s="2">
        <v>7</v>
      </c>
      <c r="K12" s="2">
        <v>25</v>
      </c>
      <c r="L12" s="2" t="s">
        <v>1624</v>
      </c>
    </row>
    <row r="13" spans="1:23" x14ac:dyDescent="0.25">
      <c r="A13" s="43" t="s">
        <v>1674</v>
      </c>
      <c r="B13" s="88" t="s">
        <v>1580</v>
      </c>
      <c r="C13" s="71"/>
      <c r="D13" s="68"/>
      <c r="E13" s="68"/>
      <c r="F13" s="69"/>
      <c r="G13" s="2" t="s">
        <v>1722</v>
      </c>
      <c r="H13" s="2">
        <v>7</v>
      </c>
      <c r="K13" s="2">
        <v>25</v>
      </c>
      <c r="L13" s="2" t="s">
        <v>1628</v>
      </c>
    </row>
    <row r="14" spans="1:23" x14ac:dyDescent="0.25">
      <c r="A14" s="43" t="s">
        <v>1673</v>
      </c>
      <c r="B14" s="88" t="s">
        <v>1583</v>
      </c>
      <c r="C14" s="71"/>
      <c r="D14" s="68"/>
      <c r="E14" s="68"/>
      <c r="F14" s="69"/>
      <c r="G14" s="2" t="s">
        <v>1722</v>
      </c>
      <c r="H14" s="2">
        <v>7</v>
      </c>
      <c r="K14" s="2">
        <v>25</v>
      </c>
      <c r="L14" s="2" t="s">
        <v>1628</v>
      </c>
    </row>
    <row r="15" spans="1:23" x14ac:dyDescent="0.25">
      <c r="A15" s="43" t="s">
        <v>1681</v>
      </c>
      <c r="B15" s="88" t="s">
        <v>1581</v>
      </c>
      <c r="C15" s="71"/>
      <c r="D15" s="68"/>
      <c r="E15" s="68"/>
      <c r="F15" s="69"/>
      <c r="G15" s="2" t="s">
        <v>1535</v>
      </c>
      <c r="H15" s="2">
        <v>9</v>
      </c>
      <c r="K15" s="2">
        <v>20</v>
      </c>
      <c r="L15" s="2" t="s">
        <v>1625</v>
      </c>
      <c r="M15" s="2" t="s">
        <v>1626</v>
      </c>
      <c r="N15" s="2" t="s">
        <v>1627</v>
      </c>
    </row>
    <row r="16" spans="1:23" x14ac:dyDescent="0.25">
      <c r="A16" s="43" t="s">
        <v>1675</v>
      </c>
      <c r="B16" s="88" t="s">
        <v>1582</v>
      </c>
      <c r="C16" s="71"/>
      <c r="D16" s="68"/>
      <c r="E16" s="68"/>
      <c r="F16" s="69"/>
      <c r="G16" s="2" t="s">
        <v>1723</v>
      </c>
      <c r="H16" s="2">
        <v>8</v>
      </c>
      <c r="K16" s="2">
        <v>32</v>
      </c>
      <c r="L16" s="2" t="s">
        <v>1630</v>
      </c>
      <c r="M16" s="2" t="s">
        <v>1629</v>
      </c>
      <c r="N16" s="2" t="s">
        <v>1631</v>
      </c>
    </row>
    <row r="17" spans="1:17" x14ac:dyDescent="0.25">
      <c r="A17" s="43" t="s">
        <v>2946</v>
      </c>
      <c r="B17" s="88" t="s">
        <v>2931</v>
      </c>
      <c r="C17" s="71"/>
      <c r="D17" s="68"/>
      <c r="E17" s="68"/>
      <c r="F17" s="69"/>
      <c r="G17" s="2" t="s">
        <v>1723</v>
      </c>
      <c r="H17" s="2">
        <v>8</v>
      </c>
      <c r="K17" s="2">
        <v>32</v>
      </c>
      <c r="L17" s="2" t="s">
        <v>1630</v>
      </c>
      <c r="M17" s="2" t="s">
        <v>1629</v>
      </c>
      <c r="N17" s="2" t="s">
        <v>1631</v>
      </c>
    </row>
    <row r="18" spans="1:17" x14ac:dyDescent="0.25">
      <c r="A18" s="43" t="s">
        <v>1676</v>
      </c>
      <c r="B18" s="88" t="s">
        <v>1584</v>
      </c>
      <c r="C18" s="71"/>
      <c r="D18" s="68"/>
      <c r="E18" s="68"/>
      <c r="F18" s="69"/>
      <c r="G18" s="2" t="s">
        <v>1723</v>
      </c>
      <c r="H18" s="2">
        <v>8</v>
      </c>
      <c r="K18" s="2">
        <v>35</v>
      </c>
      <c r="L18" s="2" t="s">
        <v>1632</v>
      </c>
      <c r="M18" s="2" t="s">
        <v>1634</v>
      </c>
      <c r="N18" s="2" t="s">
        <v>1633</v>
      </c>
    </row>
    <row r="19" spans="1:17" x14ac:dyDescent="0.25">
      <c r="A19" s="43" t="s">
        <v>1677</v>
      </c>
      <c r="B19" s="88" t="s">
        <v>1585</v>
      </c>
      <c r="C19" s="71"/>
      <c r="D19" s="68"/>
      <c r="E19" s="68"/>
      <c r="F19" s="69"/>
      <c r="G19" s="2" t="s">
        <v>1723</v>
      </c>
      <c r="H19" s="2">
        <v>8</v>
      </c>
      <c r="K19" s="2">
        <v>35</v>
      </c>
      <c r="L19" s="2" t="s">
        <v>1632</v>
      </c>
      <c r="M19" s="2" t="s">
        <v>1634</v>
      </c>
      <c r="N19" s="2" t="s">
        <v>1633</v>
      </c>
    </row>
    <row r="20" spans="1:17" x14ac:dyDescent="0.25">
      <c r="A20" s="43" t="s">
        <v>1678</v>
      </c>
      <c r="B20" s="88" t="s">
        <v>1586</v>
      </c>
      <c r="C20" s="71"/>
      <c r="D20" s="68"/>
      <c r="E20" s="68"/>
      <c r="F20" s="69"/>
      <c r="G20" s="2" t="s">
        <v>1723</v>
      </c>
      <c r="H20" s="2">
        <v>8</v>
      </c>
      <c r="K20" s="2">
        <v>35</v>
      </c>
      <c r="L20" s="2" t="s">
        <v>1632</v>
      </c>
      <c r="M20" s="2" t="s">
        <v>1634</v>
      </c>
      <c r="N20" s="2" t="s">
        <v>1633</v>
      </c>
    </row>
    <row r="21" spans="1:17" x14ac:dyDescent="0.25">
      <c r="A21" s="43" t="s">
        <v>1679</v>
      </c>
      <c r="B21" s="88" t="s">
        <v>1587</v>
      </c>
      <c r="C21" s="71"/>
      <c r="D21" s="68"/>
      <c r="E21" s="68"/>
      <c r="F21" s="69"/>
      <c r="G21" s="2" t="s">
        <v>1723</v>
      </c>
      <c r="H21" s="2">
        <v>8</v>
      </c>
      <c r="K21" s="2" t="s">
        <v>1717</v>
      </c>
      <c r="L21" s="2" t="s">
        <v>1635</v>
      </c>
      <c r="M21" s="2" t="s">
        <v>1637</v>
      </c>
      <c r="N21" s="2" t="s">
        <v>1636</v>
      </c>
      <c r="O21" s="2" t="s">
        <v>1632</v>
      </c>
      <c r="P21" s="2" t="s">
        <v>1633</v>
      </c>
      <c r="Q21" s="2" t="s">
        <v>1634</v>
      </c>
    </row>
    <row r="22" spans="1:17" x14ac:dyDescent="0.25">
      <c r="A22" s="43" t="s">
        <v>1680</v>
      </c>
      <c r="B22" s="88" t="s">
        <v>1588</v>
      </c>
      <c r="C22" s="71"/>
      <c r="D22" s="68"/>
      <c r="E22" s="68"/>
      <c r="F22" s="69"/>
      <c r="G22" s="2" t="s">
        <v>1723</v>
      </c>
      <c r="H22" s="2">
        <v>8</v>
      </c>
      <c r="K22" s="2" t="s">
        <v>1717</v>
      </c>
      <c r="L22" s="2" t="s">
        <v>1635</v>
      </c>
      <c r="M22" s="2" t="s">
        <v>1637</v>
      </c>
      <c r="N22" s="2" t="s">
        <v>1636</v>
      </c>
      <c r="O22" s="2" t="s">
        <v>1632</v>
      </c>
      <c r="P22" s="2" t="s">
        <v>1633</v>
      </c>
      <c r="Q22" s="2" t="s">
        <v>1634</v>
      </c>
    </row>
    <row r="23" spans="1:17" x14ac:dyDescent="0.25">
      <c r="A23" s="43" t="s">
        <v>1682</v>
      </c>
      <c r="B23" s="88" t="s">
        <v>1589</v>
      </c>
      <c r="C23" s="71"/>
      <c r="D23" s="68"/>
      <c r="E23" s="68"/>
      <c r="F23" s="69"/>
      <c r="G23" s="2" t="s">
        <v>1725</v>
      </c>
      <c r="H23" s="2">
        <v>9</v>
      </c>
      <c r="K23" s="2">
        <v>30</v>
      </c>
      <c r="L23" s="2" t="s">
        <v>1644</v>
      </c>
    </row>
    <row r="24" spans="1:17" x14ac:dyDescent="0.25">
      <c r="A24" s="43" t="s">
        <v>1683</v>
      </c>
      <c r="B24" s="88" t="s">
        <v>1590</v>
      </c>
      <c r="C24" s="71"/>
      <c r="D24" s="68"/>
      <c r="E24" s="68"/>
      <c r="F24" s="69"/>
      <c r="G24" s="2" t="s">
        <v>1558</v>
      </c>
      <c r="H24" s="2">
        <v>9</v>
      </c>
      <c r="K24" s="2">
        <v>30</v>
      </c>
      <c r="L24" s="2" t="s">
        <v>1638</v>
      </c>
      <c r="M24" s="2" t="s">
        <v>1639</v>
      </c>
      <c r="N24" s="2" t="s">
        <v>1640</v>
      </c>
      <c r="O24" s="2" t="s">
        <v>1641</v>
      </c>
    </row>
    <row r="25" spans="1:17" x14ac:dyDescent="0.25">
      <c r="A25" s="68" t="s">
        <v>3014</v>
      </c>
      <c r="B25" s="88" t="s">
        <v>3015</v>
      </c>
      <c r="C25" s="71"/>
      <c r="D25" s="68" t="s">
        <v>3030</v>
      </c>
      <c r="E25" s="68"/>
      <c r="F25" s="69"/>
    </row>
    <row r="26" spans="1:17" x14ac:dyDescent="0.25">
      <c r="A26" s="43" t="s">
        <v>1684</v>
      </c>
      <c r="B26" s="88" t="s">
        <v>3001</v>
      </c>
      <c r="C26" s="71"/>
      <c r="D26" s="68"/>
      <c r="E26" s="68"/>
      <c r="F26" s="69"/>
      <c r="G26" s="2" t="s">
        <v>1558</v>
      </c>
      <c r="H26" s="2">
        <v>9</v>
      </c>
      <c r="K26" s="2">
        <v>30</v>
      </c>
      <c r="L26" s="2" t="s">
        <v>1638</v>
      </c>
      <c r="M26" s="2" t="s">
        <v>1639</v>
      </c>
      <c r="N26" s="2" t="s">
        <v>1640</v>
      </c>
      <c r="O26" s="2" t="s">
        <v>1641</v>
      </c>
    </row>
    <row r="27" spans="1:17" x14ac:dyDescent="0.25">
      <c r="A27" s="68" t="s">
        <v>1694</v>
      </c>
      <c r="B27" s="88" t="s">
        <v>3013</v>
      </c>
      <c r="C27" s="71"/>
      <c r="D27" s="68" t="s">
        <v>3030</v>
      </c>
      <c r="E27" s="68"/>
      <c r="F27" s="69"/>
    </row>
    <row r="28" spans="1:17" x14ac:dyDescent="0.25">
      <c r="A28" s="43" t="s">
        <v>1685</v>
      </c>
      <c r="B28" s="88" t="s">
        <v>1591</v>
      </c>
      <c r="C28" s="71"/>
      <c r="D28" s="68"/>
      <c r="E28" s="68"/>
      <c r="F28" s="69"/>
      <c r="G28" s="2" t="s">
        <v>1558</v>
      </c>
      <c r="H28" s="2">
        <v>9</v>
      </c>
      <c r="K28" s="2">
        <v>30</v>
      </c>
      <c r="L28" s="2" t="s">
        <v>1638</v>
      </c>
      <c r="M28" s="2" t="s">
        <v>1639</v>
      </c>
      <c r="N28" s="2" t="s">
        <v>1640</v>
      </c>
      <c r="O28" s="2" t="s">
        <v>1641</v>
      </c>
    </row>
    <row r="29" spans="1:17" x14ac:dyDescent="0.25">
      <c r="A29" s="43" t="s">
        <v>1686</v>
      </c>
      <c r="B29" s="88" t="s">
        <v>1592</v>
      </c>
      <c r="C29" s="71"/>
      <c r="D29" s="68"/>
      <c r="E29" s="68"/>
      <c r="F29" s="69"/>
      <c r="G29" s="2" t="s">
        <v>1558</v>
      </c>
      <c r="H29" s="2">
        <v>9</v>
      </c>
      <c r="K29" s="2">
        <v>30</v>
      </c>
      <c r="L29" s="2" t="s">
        <v>1638</v>
      </c>
      <c r="M29" s="2" t="s">
        <v>1639</v>
      </c>
      <c r="N29" s="2" t="s">
        <v>1640</v>
      </c>
      <c r="O29" s="2" t="s">
        <v>1641</v>
      </c>
    </row>
    <row r="30" spans="1:17" x14ac:dyDescent="0.25">
      <c r="A30" s="43" t="s">
        <v>1687</v>
      </c>
      <c r="B30" s="88" t="s">
        <v>1593</v>
      </c>
      <c r="C30" s="71"/>
      <c r="D30" s="68"/>
      <c r="E30" s="68"/>
      <c r="F30" s="69"/>
      <c r="G30" s="2" t="s">
        <v>1558</v>
      </c>
      <c r="H30" s="2">
        <v>9</v>
      </c>
      <c r="K30" s="2">
        <v>30</v>
      </c>
      <c r="L30" s="2" t="s">
        <v>1638</v>
      </c>
      <c r="M30" s="2" t="s">
        <v>1639</v>
      </c>
      <c r="N30" s="2" t="s">
        <v>1640</v>
      </c>
      <c r="O30" s="2" t="s">
        <v>1641</v>
      </c>
    </row>
    <row r="31" spans="1:17" x14ac:dyDescent="0.25">
      <c r="A31" s="43" t="s">
        <v>3791</v>
      </c>
      <c r="B31" s="88" t="s">
        <v>2896</v>
      </c>
      <c r="C31" s="71"/>
      <c r="D31" s="68"/>
      <c r="E31" s="68"/>
      <c r="F31" s="69"/>
      <c r="G31" s="2" t="s">
        <v>2898</v>
      </c>
      <c r="H31" s="2">
        <v>9</v>
      </c>
      <c r="K31" s="2">
        <v>30</v>
      </c>
      <c r="L31" s="2" t="s">
        <v>2897</v>
      </c>
      <c r="M31" s="2" t="s">
        <v>2899</v>
      </c>
      <c r="N31" s="2" t="s">
        <v>2900</v>
      </c>
    </row>
    <row r="32" spans="1:17" x14ac:dyDescent="0.25">
      <c r="A32" s="43" t="s">
        <v>3792</v>
      </c>
      <c r="B32" s="88" t="s">
        <v>2895</v>
      </c>
      <c r="C32" s="71"/>
      <c r="D32" s="68"/>
      <c r="E32" s="68"/>
      <c r="F32" s="69"/>
      <c r="G32" s="2" t="s">
        <v>2898</v>
      </c>
      <c r="H32" s="2">
        <v>9</v>
      </c>
      <c r="K32" s="2">
        <v>30</v>
      </c>
      <c r="L32" s="2" t="s">
        <v>2897</v>
      </c>
      <c r="M32" s="2" t="s">
        <v>2899</v>
      </c>
      <c r="N32" s="2" t="s">
        <v>2900</v>
      </c>
    </row>
    <row r="33" spans="1:17" x14ac:dyDescent="0.25">
      <c r="A33" s="89" t="s">
        <v>3794</v>
      </c>
      <c r="B33" s="89" t="s">
        <v>3096</v>
      </c>
      <c r="C33" s="71"/>
      <c r="D33" s="68" t="s">
        <v>3030</v>
      </c>
      <c r="E33" s="68"/>
      <c r="F33" s="69"/>
    </row>
    <row r="34" spans="1:17" x14ac:dyDescent="0.25">
      <c r="A34" s="89" t="s">
        <v>3794</v>
      </c>
      <c r="B34" s="89" t="s">
        <v>3097</v>
      </c>
      <c r="C34" s="71"/>
      <c r="D34" s="68" t="s">
        <v>3030</v>
      </c>
      <c r="E34" s="68"/>
      <c r="F34" s="69"/>
    </row>
    <row r="35" spans="1:17" x14ac:dyDescent="0.25">
      <c r="A35" s="43" t="s">
        <v>1688</v>
      </c>
      <c r="B35" s="88" t="s">
        <v>1594</v>
      </c>
      <c r="C35" s="71"/>
      <c r="D35" s="68"/>
      <c r="E35" s="68"/>
      <c r="F35" s="69"/>
      <c r="G35" s="2" t="s">
        <v>1558</v>
      </c>
      <c r="H35" s="2">
        <v>9</v>
      </c>
      <c r="K35" s="2">
        <v>30</v>
      </c>
      <c r="L35" s="2" t="s">
        <v>1638</v>
      </c>
      <c r="M35" s="2" t="s">
        <v>1639</v>
      </c>
      <c r="N35" s="2" t="s">
        <v>1640</v>
      </c>
      <c r="O35" s="2" t="s">
        <v>1641</v>
      </c>
    </row>
    <row r="36" spans="1:17" x14ac:dyDescent="0.25">
      <c r="A36" s="90" t="s">
        <v>3793</v>
      </c>
      <c r="B36" s="89" t="s">
        <v>3098</v>
      </c>
      <c r="C36" s="71"/>
      <c r="D36" s="68"/>
      <c r="E36" s="68"/>
      <c r="F36" s="69"/>
    </row>
    <row r="37" spans="1:17" x14ac:dyDescent="0.25">
      <c r="A37" s="43" t="s">
        <v>1689</v>
      </c>
      <c r="B37" s="88" t="s">
        <v>1595</v>
      </c>
      <c r="C37" s="71"/>
      <c r="D37" s="68"/>
      <c r="E37" s="68"/>
      <c r="F37" s="69"/>
      <c r="G37" s="2" t="s">
        <v>1558</v>
      </c>
      <c r="H37" s="2">
        <v>9</v>
      </c>
      <c r="K37" s="2">
        <v>30</v>
      </c>
      <c r="L37" s="2" t="s">
        <v>1638</v>
      </c>
      <c r="M37" s="2" t="s">
        <v>1639</v>
      </c>
      <c r="N37" s="2" t="s">
        <v>1640</v>
      </c>
      <c r="O37" s="2" t="s">
        <v>1641</v>
      </c>
    </row>
    <row r="38" spans="1:17" x14ac:dyDescent="0.25">
      <c r="A38" s="43" t="s">
        <v>1691</v>
      </c>
      <c r="B38" s="88" t="s">
        <v>1596</v>
      </c>
      <c r="C38" s="71"/>
      <c r="D38" s="68"/>
      <c r="E38" s="68"/>
      <c r="F38" s="69"/>
      <c r="G38" s="2" t="s">
        <v>1558</v>
      </c>
      <c r="H38" s="2">
        <v>9</v>
      </c>
      <c r="K38" s="2" t="s">
        <v>1718</v>
      </c>
      <c r="L38" s="2" t="s">
        <v>1642</v>
      </c>
      <c r="M38" s="2" t="s">
        <v>1643</v>
      </c>
      <c r="N38" s="2" t="s">
        <v>1638</v>
      </c>
      <c r="O38" s="2" t="s">
        <v>1639</v>
      </c>
      <c r="P38" s="2" t="s">
        <v>1640</v>
      </c>
      <c r="Q38" s="2" t="s">
        <v>1641</v>
      </c>
    </row>
    <row r="39" spans="1:17" x14ac:dyDescent="0.25">
      <c r="A39" s="43" t="s">
        <v>1690</v>
      </c>
      <c r="B39" s="88" t="s">
        <v>1597</v>
      </c>
      <c r="C39" s="71"/>
      <c r="D39" s="68"/>
      <c r="E39" s="68"/>
      <c r="F39" s="69"/>
      <c r="G39" s="2" t="s">
        <v>1558</v>
      </c>
      <c r="H39" s="2">
        <v>9</v>
      </c>
      <c r="K39" s="2">
        <v>30</v>
      </c>
      <c r="L39" s="2" t="s">
        <v>1638</v>
      </c>
      <c r="M39" s="2" t="s">
        <v>1639</v>
      </c>
      <c r="N39" s="2" t="s">
        <v>1640</v>
      </c>
      <c r="O39" s="2" t="s">
        <v>1641</v>
      </c>
    </row>
    <row r="40" spans="1:17" x14ac:dyDescent="0.25">
      <c r="A40" s="43" t="s">
        <v>1692</v>
      </c>
      <c r="B40" s="88" t="s">
        <v>3017</v>
      </c>
      <c r="C40" s="71" t="s">
        <v>3052</v>
      </c>
      <c r="D40" s="68"/>
      <c r="E40" s="68"/>
      <c r="F40" s="69"/>
      <c r="G40" s="2" t="s">
        <v>1558</v>
      </c>
      <c r="H40" s="2">
        <v>9</v>
      </c>
      <c r="K40" s="2">
        <v>30</v>
      </c>
      <c r="L40" s="2" t="s">
        <v>1641</v>
      </c>
      <c r="M40" s="2" t="s">
        <v>1638</v>
      </c>
      <c r="N40" s="2" t="s">
        <v>1639</v>
      </c>
      <c r="O40" s="2" t="s">
        <v>1640</v>
      </c>
    </row>
    <row r="41" spans="1:17" x14ac:dyDescent="0.25">
      <c r="A41" s="43" t="s">
        <v>1693</v>
      </c>
      <c r="B41" s="88" t="s">
        <v>3016</v>
      </c>
      <c r="C41" s="71" t="s">
        <v>3052</v>
      </c>
      <c r="D41" s="68"/>
      <c r="E41" s="68"/>
      <c r="F41" s="69"/>
      <c r="G41" s="2" t="s">
        <v>1558</v>
      </c>
      <c r="H41" s="2">
        <v>9</v>
      </c>
      <c r="K41" s="2" t="s">
        <v>1718</v>
      </c>
      <c r="L41" s="2" t="s">
        <v>1643</v>
      </c>
      <c r="M41" s="2" t="s">
        <v>1642</v>
      </c>
      <c r="N41" s="2" t="s">
        <v>1641</v>
      </c>
      <c r="O41" s="2" t="s">
        <v>1638</v>
      </c>
      <c r="P41" s="2" t="s">
        <v>1639</v>
      </c>
      <c r="Q41" s="2" t="s">
        <v>1640</v>
      </c>
    </row>
    <row r="42" spans="1:17" x14ac:dyDescent="0.25">
      <c r="A42" s="90" t="s">
        <v>1695</v>
      </c>
      <c r="B42" s="90" t="s">
        <v>3095</v>
      </c>
      <c r="C42" s="71"/>
      <c r="D42" s="68" t="s">
        <v>3023</v>
      </c>
      <c r="E42" s="68"/>
      <c r="F42" s="69"/>
      <c r="G42" s="2" t="s">
        <v>1558</v>
      </c>
      <c r="H42" s="2">
        <v>9</v>
      </c>
      <c r="K42" s="2">
        <v>30</v>
      </c>
      <c r="L42" s="2" t="s">
        <v>1638</v>
      </c>
      <c r="M42" s="2" t="s">
        <v>1639</v>
      </c>
      <c r="N42" s="2" t="s">
        <v>1640</v>
      </c>
      <c r="O42" s="2" t="s">
        <v>1641</v>
      </c>
    </row>
    <row r="43" spans="1:17" x14ac:dyDescent="0.25">
      <c r="A43" s="43" t="s">
        <v>1697</v>
      </c>
      <c r="B43" s="88" t="s">
        <v>3019</v>
      </c>
      <c r="C43" s="71"/>
      <c r="D43" s="68"/>
      <c r="E43" s="68"/>
      <c r="F43" s="69"/>
      <c r="G43" s="2" t="s">
        <v>1558</v>
      </c>
      <c r="H43" s="2">
        <v>9</v>
      </c>
      <c r="K43" s="2">
        <v>10</v>
      </c>
      <c r="L43" s="2" t="s">
        <v>1645</v>
      </c>
      <c r="M43" s="2" t="s">
        <v>1646</v>
      </c>
      <c r="N43" s="2" t="s">
        <v>1647</v>
      </c>
    </row>
    <row r="44" spans="1:17" x14ac:dyDescent="0.25">
      <c r="A44" s="43" t="s">
        <v>1696</v>
      </c>
      <c r="B44" s="88" t="s">
        <v>1598</v>
      </c>
      <c r="C44" s="71"/>
      <c r="D44" s="68" t="s">
        <v>3027</v>
      </c>
      <c r="E44" s="68"/>
      <c r="F44" s="69"/>
      <c r="G44" s="2" t="s">
        <v>1558</v>
      </c>
      <c r="H44" s="2">
        <v>9</v>
      </c>
      <c r="K44" s="2">
        <v>10</v>
      </c>
      <c r="L44" s="2" t="s">
        <v>1645</v>
      </c>
      <c r="M44" s="2" t="s">
        <v>1646</v>
      </c>
      <c r="N44" s="2" t="s">
        <v>1647</v>
      </c>
    </row>
    <row r="45" spans="1:17" x14ac:dyDescent="0.25">
      <c r="A45" s="43" t="s">
        <v>1698</v>
      </c>
      <c r="B45" s="88" t="s">
        <v>1599</v>
      </c>
      <c r="C45" s="71"/>
      <c r="D45" s="68"/>
      <c r="E45" s="68"/>
      <c r="F45" s="69"/>
      <c r="G45" s="2" t="s">
        <v>1726</v>
      </c>
      <c r="H45" s="2">
        <v>12</v>
      </c>
      <c r="K45" s="2">
        <v>5</v>
      </c>
      <c r="L45" s="2" t="s">
        <v>1648</v>
      </c>
      <c r="M45" s="2" t="s">
        <v>1649</v>
      </c>
    </row>
    <row r="46" spans="1:17" x14ac:dyDescent="0.25">
      <c r="A46" s="43" t="s">
        <v>2486</v>
      </c>
      <c r="B46" s="88" t="s">
        <v>2487</v>
      </c>
      <c r="C46" s="71"/>
      <c r="D46" s="68"/>
      <c r="E46" s="68"/>
      <c r="F46" s="69" t="s">
        <v>3060</v>
      </c>
      <c r="G46" s="2" t="s">
        <v>1726</v>
      </c>
      <c r="H46" s="2">
        <v>12</v>
      </c>
      <c r="K46" s="2">
        <v>5</v>
      </c>
      <c r="L46" s="2" t="s">
        <v>1648</v>
      </c>
      <c r="M46" s="2" t="s">
        <v>1649</v>
      </c>
    </row>
    <row r="47" spans="1:17" x14ac:dyDescent="0.25">
      <c r="A47" s="43" t="s">
        <v>1699</v>
      </c>
      <c r="B47" s="88" t="s">
        <v>1600</v>
      </c>
      <c r="C47" s="71"/>
      <c r="D47" s="68"/>
      <c r="E47" s="68"/>
      <c r="F47" s="69"/>
      <c r="G47" s="2" t="s">
        <v>1727</v>
      </c>
      <c r="H47" s="2">
        <v>11</v>
      </c>
      <c r="K47" s="2">
        <v>5</v>
      </c>
      <c r="L47" s="2" t="s">
        <v>1652</v>
      </c>
      <c r="M47" s="2" t="s">
        <v>1653</v>
      </c>
    </row>
    <row r="48" spans="1:17" x14ac:dyDescent="0.25">
      <c r="A48" s="43" t="s">
        <v>1700</v>
      </c>
      <c r="B48" s="88" t="s">
        <v>1601</v>
      </c>
      <c r="C48" s="71"/>
      <c r="D48" s="43" t="s">
        <v>3025</v>
      </c>
      <c r="E48" s="68"/>
      <c r="F48" s="69"/>
      <c r="G48" s="2" t="s">
        <v>1727</v>
      </c>
      <c r="H48" s="2">
        <v>11</v>
      </c>
      <c r="K48" s="2">
        <v>5</v>
      </c>
      <c r="L48" s="2" t="s">
        <v>1652</v>
      </c>
      <c r="M48" s="2" t="s">
        <v>1653</v>
      </c>
    </row>
    <row r="49" spans="1:18" x14ac:dyDescent="0.25">
      <c r="A49" s="43" t="s">
        <v>1701</v>
      </c>
      <c r="B49" s="88" t="s">
        <v>1602</v>
      </c>
      <c r="C49" s="71"/>
      <c r="D49" s="68"/>
      <c r="E49" s="68"/>
      <c r="F49" s="69"/>
      <c r="G49" s="2" t="s">
        <v>1727</v>
      </c>
      <c r="H49" s="2">
        <v>11</v>
      </c>
      <c r="K49" s="2">
        <v>5</v>
      </c>
      <c r="L49" s="2" t="s">
        <v>1652</v>
      </c>
      <c r="M49" s="2" t="s">
        <v>1653</v>
      </c>
    </row>
    <row r="50" spans="1:18" x14ac:dyDescent="0.25">
      <c r="A50" s="43" t="s">
        <v>1702</v>
      </c>
      <c r="B50" s="88" t="s">
        <v>1603</v>
      </c>
      <c r="C50" s="71"/>
      <c r="D50" s="68"/>
      <c r="E50" s="68"/>
      <c r="F50" s="69"/>
      <c r="G50" s="2" t="s">
        <v>1727</v>
      </c>
      <c r="H50" s="2">
        <v>11</v>
      </c>
      <c r="K50" s="2">
        <v>10</v>
      </c>
      <c r="L50" s="2" t="s">
        <v>1654</v>
      </c>
      <c r="M50" s="2" t="s">
        <v>1655</v>
      </c>
    </row>
    <row r="51" spans="1:18" x14ac:dyDescent="0.25">
      <c r="A51" s="43" t="s">
        <v>1703</v>
      </c>
      <c r="B51" s="88" t="s">
        <v>1604</v>
      </c>
      <c r="C51" s="71"/>
      <c r="D51" s="68"/>
      <c r="E51" s="68"/>
      <c r="F51" s="69" t="s">
        <v>3062</v>
      </c>
      <c r="G51" s="2" t="s">
        <v>1727</v>
      </c>
      <c r="H51" s="2">
        <v>11</v>
      </c>
      <c r="K51" s="2">
        <v>10</v>
      </c>
      <c r="L51" s="2" t="s">
        <v>1654</v>
      </c>
      <c r="M51" s="2" t="s">
        <v>1655</v>
      </c>
    </row>
    <row r="52" spans="1:18" x14ac:dyDescent="0.25">
      <c r="A52" s="43" t="s">
        <v>1704</v>
      </c>
      <c r="B52" s="88" t="s">
        <v>3018</v>
      </c>
      <c r="C52" s="71"/>
      <c r="D52" s="68"/>
      <c r="E52" s="68"/>
      <c r="F52" s="69" t="s">
        <v>3058</v>
      </c>
      <c r="G52" s="2" t="s">
        <v>1726</v>
      </c>
      <c r="H52" s="2">
        <v>12</v>
      </c>
      <c r="K52" s="2">
        <v>10</v>
      </c>
      <c r="L52" s="2" t="s">
        <v>1650</v>
      </c>
      <c r="M52" s="2" t="s">
        <v>1651</v>
      </c>
    </row>
    <row r="53" spans="1:18" x14ac:dyDescent="0.25">
      <c r="A53" s="43" t="s">
        <v>1705</v>
      </c>
      <c r="B53" s="88" t="s">
        <v>3068</v>
      </c>
      <c r="C53" s="71"/>
      <c r="D53" s="68"/>
      <c r="E53" s="68"/>
      <c r="F53" s="69" t="s">
        <v>3059</v>
      </c>
      <c r="G53" s="2" t="s">
        <v>1726</v>
      </c>
      <c r="H53" s="2">
        <v>12</v>
      </c>
      <c r="K53" s="2">
        <v>10</v>
      </c>
      <c r="L53" s="2" t="s">
        <v>1650</v>
      </c>
      <c r="M53" s="2" t="s">
        <v>1651</v>
      </c>
    </row>
    <row r="54" spans="1:18" x14ac:dyDescent="0.25">
      <c r="A54" s="43" t="s">
        <v>3796</v>
      </c>
      <c r="B54" s="88" t="s">
        <v>3795</v>
      </c>
      <c r="C54" s="71"/>
      <c r="D54" s="68"/>
      <c r="E54" s="68"/>
      <c r="F54" s="69"/>
    </row>
    <row r="55" spans="1:18" x14ac:dyDescent="0.25">
      <c r="A55" s="43" t="s">
        <v>3088</v>
      </c>
      <c r="B55" s="88" t="s">
        <v>1605</v>
      </c>
      <c r="C55" s="71"/>
      <c r="D55" s="68"/>
      <c r="E55" s="68" t="s">
        <v>3087</v>
      </c>
      <c r="F55" s="69"/>
      <c r="G55" s="2" t="s">
        <v>1558</v>
      </c>
      <c r="H55" s="2">
        <v>9</v>
      </c>
      <c r="K55" s="2" t="s">
        <v>1720</v>
      </c>
      <c r="L55" s="2" t="s">
        <v>1656</v>
      </c>
      <c r="M55" s="2" t="s">
        <v>1638</v>
      </c>
      <c r="N55" s="2" t="s">
        <v>1639</v>
      </c>
      <c r="O55" s="2" t="s">
        <v>1640</v>
      </c>
      <c r="P55" s="2" t="s">
        <v>1641</v>
      </c>
    </row>
    <row r="56" spans="1:18" x14ac:dyDescent="0.25">
      <c r="A56" s="43" t="s">
        <v>1706</v>
      </c>
      <c r="B56" s="88" t="s">
        <v>1606</v>
      </c>
      <c r="C56" s="71"/>
      <c r="D56" s="68"/>
      <c r="E56" s="68" t="s">
        <v>3085</v>
      </c>
      <c r="F56" s="69"/>
      <c r="G56" s="2" t="s">
        <v>1558</v>
      </c>
      <c r="H56" s="2">
        <v>9</v>
      </c>
      <c r="K56" s="2" t="s">
        <v>1719</v>
      </c>
      <c r="L56" s="2" t="s">
        <v>1642</v>
      </c>
      <c r="M56" s="2" t="s">
        <v>1656</v>
      </c>
      <c r="N56" s="2" t="s">
        <v>1643</v>
      </c>
      <c r="O56" s="2" t="s">
        <v>1638</v>
      </c>
      <c r="P56" s="2" t="s">
        <v>1639</v>
      </c>
      <c r="Q56" s="2" t="s">
        <v>1640</v>
      </c>
      <c r="R56" s="2" t="s">
        <v>1641</v>
      </c>
    </row>
    <row r="57" spans="1:18" x14ac:dyDescent="0.25">
      <c r="A57" s="43" t="s">
        <v>1708</v>
      </c>
      <c r="B57" s="88" t="s">
        <v>1707</v>
      </c>
      <c r="C57" s="71"/>
      <c r="D57" s="68"/>
      <c r="E57" s="68" t="s">
        <v>3078</v>
      </c>
      <c r="F57" s="69"/>
      <c r="G57" s="2" t="s">
        <v>1726</v>
      </c>
      <c r="H57" s="2">
        <v>12</v>
      </c>
      <c r="K57" s="2">
        <v>47</v>
      </c>
      <c r="L57" s="2" t="s">
        <v>1709</v>
      </c>
    </row>
    <row r="58" spans="1:18" x14ac:dyDescent="0.25">
      <c r="A58" s="8" t="s">
        <v>1712</v>
      </c>
      <c r="B58" s="88" t="s">
        <v>3020</v>
      </c>
      <c r="C58" s="71"/>
      <c r="D58" s="68"/>
      <c r="E58" s="68" t="s">
        <v>3084</v>
      </c>
      <c r="F58" s="69"/>
      <c r="G58" s="2" t="s">
        <v>1558</v>
      </c>
      <c r="H58" s="2">
        <v>9</v>
      </c>
      <c r="K58" s="2">
        <v>100</v>
      </c>
      <c r="L58" s="2" t="s">
        <v>1657</v>
      </c>
    </row>
    <row r="59" spans="1:18" x14ac:dyDescent="0.25">
      <c r="A59" s="43" t="s">
        <v>2878</v>
      </c>
      <c r="B59" s="88" t="s">
        <v>2879</v>
      </c>
      <c r="C59" s="71"/>
      <c r="D59" s="68"/>
      <c r="E59" s="68"/>
      <c r="F59" s="69"/>
      <c r="G59" s="2" t="s">
        <v>1558</v>
      </c>
      <c r="H59" s="2">
        <v>9</v>
      </c>
      <c r="K59" s="2">
        <v>100</v>
      </c>
      <c r="L59" s="2" t="s">
        <v>1657</v>
      </c>
    </row>
    <row r="60" spans="1:18" x14ac:dyDescent="0.25">
      <c r="A60" s="43" t="s">
        <v>1710</v>
      </c>
      <c r="B60" s="88" t="s">
        <v>1607</v>
      </c>
      <c r="C60" s="71"/>
      <c r="D60" s="68"/>
      <c r="E60" s="68" t="s">
        <v>3082</v>
      </c>
      <c r="F60" s="69"/>
      <c r="G60" s="2" t="s">
        <v>1726</v>
      </c>
      <c r="H60" s="2">
        <v>12</v>
      </c>
      <c r="K60" s="2">
        <v>100</v>
      </c>
      <c r="L60" s="2" t="s">
        <v>1660</v>
      </c>
    </row>
    <row r="61" spans="1:18" x14ac:dyDescent="0.25">
      <c r="A61" s="43" t="s">
        <v>2880</v>
      </c>
      <c r="B61" s="88" t="s">
        <v>3797</v>
      </c>
      <c r="C61" s="71"/>
      <c r="D61" s="68"/>
      <c r="E61" s="68"/>
      <c r="F61" s="69"/>
      <c r="G61" s="2" t="s">
        <v>1726</v>
      </c>
      <c r="H61" s="2">
        <v>12</v>
      </c>
      <c r="K61" s="2">
        <v>100</v>
      </c>
      <c r="L61" s="2" t="s">
        <v>1660</v>
      </c>
    </row>
    <row r="62" spans="1:18" x14ac:dyDescent="0.25">
      <c r="A62" s="43" t="s">
        <v>1711</v>
      </c>
      <c r="B62" s="88" t="s">
        <v>1608</v>
      </c>
      <c r="C62" s="71"/>
      <c r="D62" s="68"/>
      <c r="E62" s="68" t="s">
        <v>3080</v>
      </c>
      <c r="F62" s="69"/>
      <c r="G62" s="2" t="s">
        <v>1728</v>
      </c>
      <c r="H62" s="2">
        <v>14</v>
      </c>
      <c r="I62" s="2">
        <v>3</v>
      </c>
      <c r="J62" s="56">
        <v>0.01</v>
      </c>
      <c r="K62" s="2" t="s">
        <v>1721</v>
      </c>
      <c r="L62" s="2" t="s">
        <v>1658</v>
      </c>
      <c r="M62" s="2" t="s">
        <v>1659</v>
      </c>
    </row>
    <row r="63" spans="1:18" x14ac:dyDescent="0.25">
      <c r="A63" s="43" t="s">
        <v>2881</v>
      </c>
      <c r="B63" s="88" t="s">
        <v>2882</v>
      </c>
      <c r="C63" s="71"/>
      <c r="D63" s="68"/>
      <c r="E63" s="68"/>
      <c r="F63" s="69"/>
      <c r="G63" s="2" t="s">
        <v>1728</v>
      </c>
      <c r="H63" s="2">
        <v>14</v>
      </c>
      <c r="I63" s="2">
        <v>3</v>
      </c>
      <c r="J63" s="56">
        <v>0.01</v>
      </c>
      <c r="K63" s="2" t="s">
        <v>1721</v>
      </c>
      <c r="L63" s="2" t="s">
        <v>1659</v>
      </c>
      <c r="M63" s="2" t="s">
        <v>1658</v>
      </c>
    </row>
    <row r="64" spans="1:18" x14ac:dyDescent="0.25">
      <c r="A64" s="43" t="s">
        <v>1713</v>
      </c>
      <c r="B64" s="88" t="s">
        <v>1609</v>
      </c>
      <c r="C64" s="71"/>
      <c r="D64" s="68"/>
      <c r="E64" s="68"/>
      <c r="F64" s="69"/>
      <c r="H64" s="2">
        <v>250</v>
      </c>
      <c r="I64" s="2">
        <v>30</v>
      </c>
      <c r="J64" s="56">
        <v>1.5</v>
      </c>
      <c r="K64" s="2">
        <v>1</v>
      </c>
      <c r="L64" s="2" t="s">
        <v>1661</v>
      </c>
    </row>
    <row r="65" spans="1:12" x14ac:dyDescent="0.25">
      <c r="A65" s="43" t="s">
        <v>1714</v>
      </c>
      <c r="B65" s="88" t="s">
        <v>1610</v>
      </c>
      <c r="C65" s="71"/>
      <c r="D65" s="68"/>
      <c r="E65" s="68"/>
      <c r="F65" s="69"/>
      <c r="H65" s="2">
        <v>280</v>
      </c>
      <c r="I65" s="2">
        <v>40</v>
      </c>
      <c r="J65" s="56">
        <v>10.5</v>
      </c>
      <c r="K65" s="2">
        <v>1</v>
      </c>
      <c r="L65" s="2" t="s">
        <v>1662</v>
      </c>
    </row>
    <row r="66" spans="1:12" x14ac:dyDescent="0.25">
      <c r="A66" s="43" t="s">
        <v>1715</v>
      </c>
      <c r="B66" s="88" t="s">
        <v>1611</v>
      </c>
      <c r="C66" s="71"/>
      <c r="D66" s="68"/>
      <c r="E66" s="68"/>
      <c r="F66" s="69"/>
      <c r="H66" s="2">
        <v>350</v>
      </c>
      <c r="I66" s="2">
        <v>20</v>
      </c>
      <c r="J66" s="56">
        <v>2</v>
      </c>
      <c r="K66" s="2">
        <v>1</v>
      </c>
      <c r="L66" s="2" t="s">
        <v>1663</v>
      </c>
    </row>
    <row r="67" spans="1:12" x14ac:dyDescent="0.25">
      <c r="A67" s="43" t="s">
        <v>1716</v>
      </c>
      <c r="B67" s="88" t="s">
        <v>1612</v>
      </c>
      <c r="C67" s="71"/>
      <c r="D67" s="68"/>
      <c r="E67" s="68"/>
      <c r="F67" s="69"/>
      <c r="H67" s="2">
        <v>106</v>
      </c>
      <c r="I67" s="2">
        <v>50</v>
      </c>
      <c r="J67" s="56">
        <v>8</v>
      </c>
      <c r="K67" s="2">
        <v>1</v>
      </c>
      <c r="L67" s="2" t="s">
        <v>1664</v>
      </c>
    </row>
    <row r="68" spans="1:12" x14ac:dyDescent="0.25">
      <c r="A68" s="43" t="s">
        <v>1733</v>
      </c>
      <c r="B68" s="43"/>
      <c r="C68" s="71"/>
      <c r="D68" s="68"/>
      <c r="E68" s="68"/>
      <c r="F68" s="69"/>
      <c r="G68" s="2" t="s">
        <v>1734</v>
      </c>
      <c r="H68" s="2">
        <v>12</v>
      </c>
      <c r="I68" s="2">
        <v>6</v>
      </c>
      <c r="J68" s="56">
        <v>30</v>
      </c>
      <c r="K68" s="2">
        <v>1</v>
      </c>
      <c r="L68" s="2" t="s">
        <v>1613</v>
      </c>
    </row>
    <row r="69" spans="1:12" x14ac:dyDescent="0.25">
      <c r="A69" s="43" t="s">
        <v>1732</v>
      </c>
      <c r="B69" s="43"/>
      <c r="C69" s="71"/>
      <c r="D69" s="68"/>
      <c r="E69" s="68"/>
      <c r="F69" s="69"/>
      <c r="G69" s="2" t="s">
        <v>1730</v>
      </c>
      <c r="H69" s="2">
        <v>40</v>
      </c>
      <c r="I69" s="2">
        <v>20</v>
      </c>
      <c r="J69" s="56">
        <v>10</v>
      </c>
      <c r="K69" s="2">
        <v>1</v>
      </c>
      <c r="L69" s="2" t="s">
        <v>1614</v>
      </c>
    </row>
    <row r="70" spans="1:12" x14ac:dyDescent="0.25">
      <c r="A70" s="43" t="s">
        <v>2403</v>
      </c>
      <c r="B70" s="43"/>
      <c r="C70" s="71"/>
      <c r="D70" s="68"/>
      <c r="E70" s="68"/>
      <c r="F70" s="69"/>
      <c r="G70" s="2" t="s">
        <v>2405</v>
      </c>
      <c r="H70" s="2">
        <v>11</v>
      </c>
      <c r="I70" s="2">
        <v>6.5</v>
      </c>
      <c r="J70" s="56">
        <v>10</v>
      </c>
      <c r="K70" s="2">
        <v>1</v>
      </c>
      <c r="L70" s="2" t="s">
        <v>2404</v>
      </c>
    </row>
    <row r="71" spans="1:12" x14ac:dyDescent="0.25">
      <c r="A71" s="43" t="s">
        <v>1735</v>
      </c>
      <c r="B71" s="43"/>
      <c r="C71" s="71"/>
      <c r="D71" s="68"/>
      <c r="E71" s="68"/>
      <c r="F71" s="69"/>
      <c r="G71" s="2" t="s">
        <v>1736</v>
      </c>
      <c r="H71" s="2">
        <v>13</v>
      </c>
      <c r="I71" s="2">
        <v>6.5</v>
      </c>
      <c r="J71" s="56">
        <v>15</v>
      </c>
      <c r="K71" s="2">
        <v>1</v>
      </c>
      <c r="L71" s="2" t="s">
        <v>1615</v>
      </c>
    </row>
    <row r="72" spans="1:12" x14ac:dyDescent="0.25">
      <c r="A72" s="43" t="s">
        <v>1729</v>
      </c>
      <c r="B72" s="43"/>
      <c r="C72" s="71"/>
      <c r="D72" s="68"/>
      <c r="E72" s="68"/>
      <c r="F72" s="69"/>
      <c r="G72" s="2" t="s">
        <v>1731</v>
      </c>
      <c r="H72" s="2">
        <v>22</v>
      </c>
      <c r="I72" s="2">
        <v>11</v>
      </c>
      <c r="J72" s="56">
        <v>25</v>
      </c>
      <c r="K72" s="2">
        <v>1</v>
      </c>
      <c r="L72" s="2" t="s">
        <v>1616</v>
      </c>
    </row>
    <row r="73" spans="1:12" x14ac:dyDescent="0.25">
      <c r="A73" s="43" t="s">
        <v>2407</v>
      </c>
      <c r="B73" s="43"/>
      <c r="C73" s="71"/>
      <c r="D73" s="68"/>
      <c r="E73" s="68"/>
      <c r="F73" s="69"/>
      <c r="G73" s="2" t="s">
        <v>2408</v>
      </c>
      <c r="H73" s="2">
        <v>250</v>
      </c>
      <c r="I73" s="2">
        <v>200</v>
      </c>
      <c r="J73" s="56">
        <v>2.5</v>
      </c>
      <c r="K73" s="2">
        <v>1</v>
      </c>
      <c r="L73" s="2" t="s">
        <v>2406</v>
      </c>
    </row>
    <row r="74" spans="1:12" x14ac:dyDescent="0.25">
      <c r="A74" s="43" t="s">
        <v>2411</v>
      </c>
      <c r="B74" s="43"/>
      <c r="C74" s="71"/>
      <c r="D74" s="68"/>
      <c r="E74" s="68"/>
      <c r="F74" s="69"/>
      <c r="K74" s="2">
        <v>1</v>
      </c>
      <c r="L74" s="2" t="s">
        <v>2409</v>
      </c>
    </row>
    <row r="75" spans="1:12" x14ac:dyDescent="0.25">
      <c r="A75" s="43" t="s">
        <v>2412</v>
      </c>
      <c r="B75" s="43"/>
      <c r="C75" s="71"/>
      <c r="D75" s="68"/>
      <c r="E75" s="68"/>
      <c r="F75" s="69"/>
      <c r="K75" s="2">
        <v>1</v>
      </c>
      <c r="L75" s="2" t="s">
        <v>2410</v>
      </c>
    </row>
    <row r="76" spans="1:12" x14ac:dyDescent="0.25">
      <c r="A76" s="43" t="s">
        <v>1529</v>
      </c>
      <c r="B76" s="43"/>
      <c r="C76" s="71"/>
      <c r="D76" s="68"/>
      <c r="E76" s="68"/>
      <c r="F76" s="69"/>
      <c r="K76" s="2">
        <v>1</v>
      </c>
      <c r="L76" s="2" t="s">
        <v>1376</v>
      </c>
    </row>
    <row r="77" spans="1:12" x14ac:dyDescent="0.25">
      <c r="A77" s="43" t="s">
        <v>1530</v>
      </c>
      <c r="B77" s="43"/>
      <c r="C77" s="71"/>
      <c r="D77" s="68"/>
      <c r="E77" s="68"/>
      <c r="F77" s="69"/>
      <c r="K77" s="2">
        <v>1</v>
      </c>
      <c r="L77" s="2" t="s">
        <v>1617</v>
      </c>
    </row>
    <row r="78" spans="1:12" x14ac:dyDescent="0.25">
      <c r="A78" s="43" t="s">
        <v>2911</v>
      </c>
      <c r="B78" s="43" t="s">
        <v>1443</v>
      </c>
      <c r="C78" s="71"/>
      <c r="D78" s="68"/>
      <c r="E78" s="68"/>
      <c r="F78" s="69"/>
      <c r="G78" s="2" t="s">
        <v>2915</v>
      </c>
      <c r="K78" s="2">
        <v>1</v>
      </c>
      <c r="L78" s="2" t="s">
        <v>2531</v>
      </c>
    </row>
    <row r="79" spans="1:12" x14ac:dyDescent="0.25">
      <c r="A79" s="43" t="s">
        <v>2912</v>
      </c>
      <c r="B79" s="43" t="s">
        <v>1443</v>
      </c>
      <c r="C79" s="71"/>
      <c r="D79" s="68"/>
      <c r="E79" s="68"/>
      <c r="F79" s="69"/>
      <c r="G79" s="2" t="s">
        <v>2916</v>
      </c>
      <c r="K79" s="2">
        <v>1</v>
      </c>
      <c r="L79" s="2" t="s">
        <v>2532</v>
      </c>
    </row>
    <row r="80" spans="1:12" x14ac:dyDescent="0.25">
      <c r="A80" s="43" t="s">
        <v>2913</v>
      </c>
      <c r="B80" s="43" t="s">
        <v>1443</v>
      </c>
      <c r="C80" s="71"/>
      <c r="D80" s="68"/>
      <c r="E80" s="68"/>
      <c r="F80" s="69"/>
      <c r="G80" s="2" t="s">
        <v>2917</v>
      </c>
      <c r="K80" s="2">
        <v>1</v>
      </c>
      <c r="L80" s="2" t="s">
        <v>2533</v>
      </c>
    </row>
    <row r="81" spans="1:12" x14ac:dyDescent="0.25">
      <c r="A81" s="43" t="s">
        <v>1741</v>
      </c>
      <c r="B81" s="69"/>
      <c r="C81" s="43"/>
      <c r="D81" s="68"/>
      <c r="E81" s="68"/>
      <c r="F81" s="69"/>
      <c r="L81" s="2" t="s">
        <v>1665</v>
      </c>
    </row>
    <row r="82" spans="1:12" x14ac:dyDescent="0.25">
      <c r="A82" s="43" t="s">
        <v>3022</v>
      </c>
      <c r="B82" s="88" t="s">
        <v>3023</v>
      </c>
      <c r="C82" s="71"/>
      <c r="D82" s="68"/>
      <c r="E82" s="68"/>
      <c r="F82" s="69"/>
    </row>
    <row r="83" spans="1:12" x14ac:dyDescent="0.25">
      <c r="A83" s="43" t="s">
        <v>3024</v>
      </c>
      <c r="B83" s="88" t="s">
        <v>3025</v>
      </c>
      <c r="C83" s="71"/>
      <c r="D83" s="68"/>
      <c r="E83" s="68"/>
      <c r="F83" s="69"/>
    </row>
    <row r="84" spans="1:12" x14ac:dyDescent="0.25">
      <c r="A84" s="43" t="s">
        <v>3026</v>
      </c>
      <c r="B84" s="88" t="s">
        <v>3027</v>
      </c>
      <c r="C84" s="71"/>
      <c r="D84" s="68"/>
      <c r="E84" s="68"/>
      <c r="F84" s="69"/>
    </row>
    <row r="85" spans="1:12" x14ac:dyDescent="0.25">
      <c r="A85" s="43" t="s">
        <v>3031</v>
      </c>
      <c r="B85" s="88" t="s">
        <v>3030</v>
      </c>
      <c r="C85" s="71"/>
      <c r="D85" s="68"/>
      <c r="E85" s="68"/>
      <c r="F85" s="69"/>
    </row>
    <row r="86" spans="1:12" x14ac:dyDescent="0.25">
      <c r="A86" s="43" t="s">
        <v>3066</v>
      </c>
      <c r="B86" s="88" t="s">
        <v>3052</v>
      </c>
      <c r="C86" s="71"/>
      <c r="D86" s="68"/>
      <c r="E86" s="68"/>
      <c r="F86" s="69"/>
    </row>
    <row r="87" spans="1:12" x14ac:dyDescent="0.25">
      <c r="A87" s="43" t="s">
        <v>3092</v>
      </c>
      <c r="B87" s="88" t="s">
        <v>3053</v>
      </c>
      <c r="C87" s="71"/>
      <c r="D87" s="68"/>
      <c r="E87" s="68"/>
      <c r="F87" s="69"/>
    </row>
    <row r="88" spans="1:12" x14ac:dyDescent="0.25">
      <c r="A88" s="43" t="s">
        <v>3071</v>
      </c>
      <c r="B88" s="88" t="s">
        <v>3062</v>
      </c>
      <c r="C88" s="71"/>
      <c r="D88" s="68"/>
      <c r="E88" s="68"/>
      <c r="F88" s="69"/>
    </row>
    <row r="89" spans="1:12" x14ac:dyDescent="0.25">
      <c r="A89" s="43" t="s">
        <v>3069</v>
      </c>
      <c r="B89" s="87" t="s">
        <v>3058</v>
      </c>
      <c r="C89" s="71"/>
      <c r="D89" s="68"/>
      <c r="E89" s="68"/>
      <c r="F89" s="69"/>
    </row>
    <row r="90" spans="1:12" x14ac:dyDescent="0.25">
      <c r="A90" s="43" t="s">
        <v>3070</v>
      </c>
      <c r="B90" s="87" t="s">
        <v>3059</v>
      </c>
      <c r="C90" s="71"/>
      <c r="D90" s="68"/>
      <c r="E90" s="68"/>
      <c r="F90" s="69"/>
    </row>
    <row r="91" spans="1:12" x14ac:dyDescent="0.25">
      <c r="A91" s="43" t="s">
        <v>3072</v>
      </c>
      <c r="B91" s="88" t="s">
        <v>3060</v>
      </c>
      <c r="C91" s="71"/>
      <c r="D91" s="68"/>
      <c r="E91" s="68"/>
      <c r="F91" s="69"/>
    </row>
    <row r="92" spans="1:12" x14ac:dyDescent="0.25">
      <c r="A92" s="43" t="s">
        <v>3079</v>
      </c>
      <c r="B92" s="88" t="s">
        <v>3078</v>
      </c>
      <c r="C92" s="71"/>
      <c r="D92" s="68"/>
      <c r="E92" s="68"/>
      <c r="F92" s="69"/>
    </row>
    <row r="93" spans="1:12" x14ac:dyDescent="0.25">
      <c r="A93" s="43" t="s">
        <v>3081</v>
      </c>
      <c r="B93" s="88" t="s">
        <v>3080</v>
      </c>
      <c r="C93" s="71"/>
      <c r="D93" s="68"/>
      <c r="E93" s="68"/>
      <c r="F93" s="69"/>
    </row>
    <row r="94" spans="1:12" x14ac:dyDescent="0.25">
      <c r="A94" s="43" t="s">
        <v>3083</v>
      </c>
      <c r="B94" s="88" t="s">
        <v>3082</v>
      </c>
      <c r="C94" s="71"/>
      <c r="D94" s="68"/>
      <c r="E94" s="68"/>
      <c r="F94" s="69"/>
    </row>
    <row r="95" spans="1:12" x14ac:dyDescent="0.25">
      <c r="A95" s="43" t="s">
        <v>1712</v>
      </c>
      <c r="B95" s="88" t="s">
        <v>3084</v>
      </c>
      <c r="C95" s="71"/>
      <c r="D95" s="68"/>
      <c r="E95" s="68"/>
      <c r="F95" s="69"/>
    </row>
    <row r="96" spans="1:12" x14ac:dyDescent="0.25">
      <c r="A96" s="43" t="s">
        <v>3086</v>
      </c>
      <c r="B96" s="88" t="s">
        <v>3085</v>
      </c>
      <c r="C96" s="71"/>
      <c r="D96" s="68"/>
      <c r="E96" s="68"/>
      <c r="F96" s="69"/>
    </row>
    <row r="97" spans="1:10" x14ac:dyDescent="0.25">
      <c r="A97" s="43" t="s">
        <v>3089</v>
      </c>
      <c r="B97" s="88" t="s">
        <v>3087</v>
      </c>
      <c r="C97" s="71"/>
      <c r="D97" s="68"/>
      <c r="E97" s="68"/>
      <c r="F97" s="69"/>
    </row>
    <row r="98" spans="1:10" s="5" customFormat="1" x14ac:dyDescent="0.25">
      <c r="A98" s="8"/>
      <c r="B98" s="8"/>
      <c r="C98" s="91"/>
      <c r="D98" s="74"/>
      <c r="E98" s="74"/>
      <c r="F98" s="72"/>
      <c r="J98" s="92"/>
    </row>
    <row r="164" spans="3:6" x14ac:dyDescent="0.25">
      <c r="C164" s="66"/>
      <c r="D164" s="67"/>
      <c r="E164" s="67"/>
      <c r="F164" s="60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40"/>
  <sheetViews>
    <sheetView topLeftCell="A19" workbookViewId="0">
      <selection activeCell="C20" sqref="C20"/>
    </sheetView>
  </sheetViews>
  <sheetFormatPr defaultRowHeight="15" x14ac:dyDescent="0.25"/>
  <cols>
    <col min="1" max="1" width="33.7109375" style="2" customWidth="1"/>
    <col min="2" max="2" width="22.7109375" style="2" customWidth="1"/>
    <col min="3" max="3" width="18.7109375" style="75" customWidth="1"/>
  </cols>
  <sheetData>
    <row r="2" spans="1:3" x14ac:dyDescent="0.25">
      <c r="A2" s="55" t="s">
        <v>3369</v>
      </c>
      <c r="B2" s="56"/>
      <c r="C2" s="76"/>
    </row>
    <row r="3" spans="1:3" x14ac:dyDescent="0.25">
      <c r="A3" s="86" t="s">
        <v>207</v>
      </c>
      <c r="B3" s="57"/>
      <c r="C3" s="77"/>
    </row>
    <row r="4" spans="1:3" ht="18.75" x14ac:dyDescent="0.3">
      <c r="A4" s="58" t="s">
        <v>0</v>
      </c>
      <c r="B4" s="59" t="s">
        <v>3435</v>
      </c>
      <c r="C4" s="78"/>
    </row>
    <row r="5" spans="1:3" x14ac:dyDescent="0.25">
      <c r="A5" s="2" t="s">
        <v>3400</v>
      </c>
      <c r="B5" s="93" t="s">
        <v>3370</v>
      </c>
    </row>
    <row r="6" spans="1:3" x14ac:dyDescent="0.25">
      <c r="A6" s="2" t="s">
        <v>3401</v>
      </c>
      <c r="B6" s="93" t="s">
        <v>3371</v>
      </c>
    </row>
    <row r="7" spans="1:3" x14ac:dyDescent="0.25">
      <c r="A7" s="2" t="s">
        <v>3402</v>
      </c>
      <c r="B7" s="93" t="s">
        <v>3372</v>
      </c>
    </row>
    <row r="8" spans="1:3" x14ac:dyDescent="0.25">
      <c r="A8" s="2" t="s">
        <v>3403</v>
      </c>
      <c r="B8" s="93" t="s">
        <v>3373</v>
      </c>
    </row>
    <row r="9" spans="1:3" x14ac:dyDescent="0.25">
      <c r="A9" s="2" t="s">
        <v>3404</v>
      </c>
      <c r="B9" s="93" t="s">
        <v>3374</v>
      </c>
    </row>
    <row r="10" spans="1:3" x14ac:dyDescent="0.25">
      <c r="A10" s="2" t="s">
        <v>3405</v>
      </c>
      <c r="B10" s="93" t="s">
        <v>3375</v>
      </c>
    </row>
    <row r="11" spans="1:3" x14ac:dyDescent="0.25">
      <c r="A11" s="2" t="s">
        <v>3437</v>
      </c>
      <c r="B11" s="93" t="s">
        <v>3436</v>
      </c>
    </row>
    <row r="12" spans="1:3" x14ac:dyDescent="0.25">
      <c r="A12" s="2" t="s">
        <v>3406</v>
      </c>
      <c r="B12" s="93" t="s">
        <v>3376</v>
      </c>
    </row>
    <row r="13" spans="1:3" x14ac:dyDescent="0.25">
      <c r="A13" s="2" t="s">
        <v>3407</v>
      </c>
      <c r="B13" s="93" t="s">
        <v>3377</v>
      </c>
    </row>
    <row r="14" spans="1:3" x14ac:dyDescent="0.25">
      <c r="A14" s="5" t="s">
        <v>3431</v>
      </c>
      <c r="B14" s="93" t="s">
        <v>3430</v>
      </c>
    </row>
    <row r="15" spans="1:3" x14ac:dyDescent="0.25">
      <c r="A15" s="5" t="s">
        <v>3433</v>
      </c>
      <c r="B15" s="93" t="s">
        <v>3432</v>
      </c>
    </row>
    <row r="16" spans="1:3" x14ac:dyDescent="0.25">
      <c r="A16" s="2" t="s">
        <v>3413</v>
      </c>
      <c r="B16" s="93" t="s">
        <v>3383</v>
      </c>
    </row>
    <row r="17" spans="1:3" x14ac:dyDescent="0.25">
      <c r="A17" s="2" t="s">
        <v>3414</v>
      </c>
      <c r="B17" s="93" t="s">
        <v>3384</v>
      </c>
    </row>
    <row r="18" spans="1:3" x14ac:dyDescent="0.25">
      <c r="A18" s="2" t="s">
        <v>3408</v>
      </c>
      <c r="B18" s="93" t="s">
        <v>3378</v>
      </c>
    </row>
    <row r="19" spans="1:3" x14ac:dyDescent="0.25">
      <c r="A19" s="2" t="s">
        <v>3409</v>
      </c>
      <c r="B19" s="93" t="s">
        <v>3379</v>
      </c>
    </row>
    <row r="20" spans="1:3" x14ac:dyDescent="0.25">
      <c r="A20" s="2" t="s">
        <v>3410</v>
      </c>
      <c r="B20" s="93" t="s">
        <v>3380</v>
      </c>
    </row>
    <row r="21" spans="1:3" x14ac:dyDescent="0.25">
      <c r="A21" s="2" t="s">
        <v>3411</v>
      </c>
      <c r="B21" s="93" t="s">
        <v>3381</v>
      </c>
    </row>
    <row r="22" spans="1:3" x14ac:dyDescent="0.25">
      <c r="A22" s="2" t="s">
        <v>3412</v>
      </c>
      <c r="B22" s="93" t="s">
        <v>3382</v>
      </c>
    </row>
    <row r="23" spans="1:3" x14ac:dyDescent="0.25">
      <c r="A23" s="2" t="s">
        <v>3415</v>
      </c>
      <c r="B23" s="93" t="s">
        <v>3385</v>
      </c>
    </row>
    <row r="24" spans="1:3" x14ac:dyDescent="0.25">
      <c r="A24" s="2" t="s">
        <v>3416</v>
      </c>
      <c r="B24" s="93" t="s">
        <v>3386</v>
      </c>
    </row>
    <row r="25" spans="1:3" x14ac:dyDescent="0.25">
      <c r="A25" s="2" t="s">
        <v>3417</v>
      </c>
      <c r="B25" s="93" t="s">
        <v>3387</v>
      </c>
    </row>
    <row r="27" spans="1:3" x14ac:dyDescent="0.25">
      <c r="A27" s="80" t="s">
        <v>208</v>
      </c>
      <c r="B27" s="57"/>
      <c r="C27" s="77"/>
    </row>
    <row r="28" spans="1:3" ht="18.75" x14ac:dyDescent="0.3">
      <c r="A28" s="58" t="s">
        <v>0</v>
      </c>
      <c r="B28" s="59" t="s">
        <v>3435</v>
      </c>
      <c r="C28" s="78"/>
    </row>
    <row r="29" spans="1:3" x14ac:dyDescent="0.25">
      <c r="A29" s="2" t="s">
        <v>3418</v>
      </c>
      <c r="B29" s="93" t="s">
        <v>3388</v>
      </c>
    </row>
    <row r="30" spans="1:3" x14ac:dyDescent="0.25">
      <c r="A30" s="2" t="s">
        <v>3419</v>
      </c>
      <c r="B30" s="93" t="s">
        <v>3389</v>
      </c>
    </row>
    <row r="31" spans="1:3" x14ac:dyDescent="0.25">
      <c r="A31" s="2" t="s">
        <v>3420</v>
      </c>
      <c r="B31" s="93" t="s">
        <v>3390</v>
      </c>
    </row>
    <row r="32" spans="1:3" x14ac:dyDescent="0.25">
      <c r="A32" s="2" t="s">
        <v>3421</v>
      </c>
      <c r="B32" s="93" t="s">
        <v>3391</v>
      </c>
    </row>
    <row r="33" spans="1:2" x14ac:dyDescent="0.25">
      <c r="A33" s="2" t="s">
        <v>3422</v>
      </c>
      <c r="B33" s="93" t="s">
        <v>3392</v>
      </c>
    </row>
    <row r="34" spans="1:2" x14ac:dyDescent="0.25">
      <c r="A34" s="2" t="s">
        <v>3423</v>
      </c>
      <c r="B34" s="93" t="s">
        <v>3393</v>
      </c>
    </row>
    <row r="35" spans="1:2" x14ac:dyDescent="0.25">
      <c r="A35" s="2" t="s">
        <v>3424</v>
      </c>
      <c r="B35" s="93" t="s">
        <v>3394</v>
      </c>
    </row>
    <row r="36" spans="1:2" x14ac:dyDescent="0.25">
      <c r="A36" s="2" t="s">
        <v>3425</v>
      </c>
      <c r="B36" s="93" t="s">
        <v>3395</v>
      </c>
    </row>
    <row r="37" spans="1:2" x14ac:dyDescent="0.25">
      <c r="A37" s="2" t="s">
        <v>3426</v>
      </c>
      <c r="B37" s="93" t="s">
        <v>3396</v>
      </c>
    </row>
    <row r="38" spans="1:2" x14ac:dyDescent="0.25">
      <c r="A38" s="2" t="s">
        <v>3427</v>
      </c>
      <c r="B38" s="93" t="s">
        <v>3397</v>
      </c>
    </row>
    <row r="39" spans="1:2" x14ac:dyDescent="0.25">
      <c r="A39" s="2" t="s">
        <v>3428</v>
      </c>
      <c r="B39" s="93" t="s">
        <v>3398</v>
      </c>
    </row>
    <row r="40" spans="1:2" x14ac:dyDescent="0.25">
      <c r="A40" s="2" t="s">
        <v>3429</v>
      </c>
      <c r="B40" s="93" t="s">
        <v>3399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68"/>
  <sheetViews>
    <sheetView workbookViewId="0">
      <selection activeCell="A3" sqref="A3"/>
    </sheetView>
  </sheetViews>
  <sheetFormatPr defaultRowHeight="15" x14ac:dyDescent="0.25"/>
  <cols>
    <col min="1" max="1" width="28.7109375" style="2" customWidth="1"/>
    <col min="2" max="2" width="22.7109375" style="2" customWidth="1"/>
    <col min="3" max="3" width="18.7109375" customWidth="1"/>
  </cols>
  <sheetData>
    <row r="2" spans="1:3" x14ac:dyDescent="0.25">
      <c r="A2" s="55" t="s">
        <v>3099</v>
      </c>
      <c r="B2" s="56"/>
      <c r="C2" s="61"/>
    </row>
    <row r="3" spans="1:3" x14ac:dyDescent="0.25">
      <c r="A3" s="79" t="s">
        <v>207</v>
      </c>
      <c r="B3" s="57"/>
      <c r="C3" s="62"/>
    </row>
    <row r="4" spans="1:3" ht="18.75" x14ac:dyDescent="0.3">
      <c r="A4" s="58" t="s">
        <v>0</v>
      </c>
      <c r="B4" s="59" t="s">
        <v>3100</v>
      </c>
      <c r="C4" s="64"/>
    </row>
    <row r="5" spans="1:3" x14ac:dyDescent="0.25">
      <c r="A5" s="2" t="s">
        <v>3154</v>
      </c>
      <c r="B5" s="93" t="s">
        <v>3101</v>
      </c>
    </row>
    <row r="6" spans="1:3" x14ac:dyDescent="0.25">
      <c r="A6" s="2" t="s">
        <v>3155</v>
      </c>
      <c r="B6" s="93" t="s">
        <v>3102</v>
      </c>
    </row>
    <row r="7" spans="1:3" x14ac:dyDescent="0.25">
      <c r="A7" s="2" t="s">
        <v>3156</v>
      </c>
      <c r="B7" s="93" t="s">
        <v>3103</v>
      </c>
    </row>
    <row r="8" spans="1:3" x14ac:dyDescent="0.25">
      <c r="A8" s="2" t="s">
        <v>3157</v>
      </c>
      <c r="B8" s="93" t="s">
        <v>3104</v>
      </c>
    </row>
    <row r="10" spans="1:3" x14ac:dyDescent="0.25">
      <c r="A10" s="2" t="s">
        <v>3158</v>
      </c>
      <c r="B10" s="93" t="s">
        <v>3105</v>
      </c>
    </row>
    <row r="11" spans="1:3" x14ac:dyDescent="0.25">
      <c r="A11" s="2" t="s">
        <v>3159</v>
      </c>
      <c r="B11" s="93" t="s">
        <v>3106</v>
      </c>
    </row>
    <row r="12" spans="1:3" x14ac:dyDescent="0.25">
      <c r="A12" s="2" t="s">
        <v>3160</v>
      </c>
      <c r="B12" s="93" t="s">
        <v>3107</v>
      </c>
    </row>
    <row r="13" spans="1:3" x14ac:dyDescent="0.25">
      <c r="A13" s="2" t="s">
        <v>3161</v>
      </c>
      <c r="B13" s="93" t="s">
        <v>3108</v>
      </c>
    </row>
    <row r="14" spans="1:3" x14ac:dyDescent="0.25">
      <c r="A14" s="2" t="s">
        <v>3162</v>
      </c>
      <c r="B14" s="93" t="s">
        <v>3109</v>
      </c>
    </row>
    <row r="15" spans="1:3" x14ac:dyDescent="0.25">
      <c r="A15" s="2" t="s">
        <v>3163</v>
      </c>
      <c r="B15" s="93" t="s">
        <v>3110</v>
      </c>
    </row>
    <row r="16" spans="1:3" x14ac:dyDescent="0.25">
      <c r="A16" s="2" t="s">
        <v>3205</v>
      </c>
      <c r="B16" s="93" t="s">
        <v>3111</v>
      </c>
    </row>
    <row r="17" spans="1:2" x14ac:dyDescent="0.25">
      <c r="A17" s="2" t="s">
        <v>3164</v>
      </c>
      <c r="B17" s="93" t="s">
        <v>3112</v>
      </c>
    </row>
    <row r="18" spans="1:2" x14ac:dyDescent="0.25">
      <c r="A18" s="2" t="s">
        <v>3165</v>
      </c>
      <c r="B18" s="93" t="s">
        <v>3113</v>
      </c>
    </row>
    <row r="19" spans="1:2" x14ac:dyDescent="0.25">
      <c r="A19" s="2" t="s">
        <v>3166</v>
      </c>
      <c r="B19" s="93" t="s">
        <v>3114</v>
      </c>
    </row>
    <row r="20" spans="1:2" x14ac:dyDescent="0.25">
      <c r="A20" s="2" t="s">
        <v>3167</v>
      </c>
      <c r="B20" s="93" t="s">
        <v>3115</v>
      </c>
    </row>
    <row r="21" spans="1:2" x14ac:dyDescent="0.25">
      <c r="A21" s="2" t="s">
        <v>3168</v>
      </c>
      <c r="B21" s="93" t="s">
        <v>3116</v>
      </c>
    </row>
    <row r="23" spans="1:2" x14ac:dyDescent="0.25">
      <c r="A23" s="2" t="s">
        <v>3186</v>
      </c>
      <c r="B23" s="93" t="s">
        <v>3117</v>
      </c>
    </row>
    <row r="24" spans="1:2" x14ac:dyDescent="0.25">
      <c r="A24" s="2" t="s">
        <v>3187</v>
      </c>
      <c r="B24" s="93" t="s">
        <v>3118</v>
      </c>
    </row>
    <row r="25" spans="1:2" x14ac:dyDescent="0.25">
      <c r="A25" s="2" t="s">
        <v>3188</v>
      </c>
      <c r="B25" s="93" t="s">
        <v>3119</v>
      </c>
    </row>
    <row r="26" spans="1:2" x14ac:dyDescent="0.25">
      <c r="A26" s="2" t="s">
        <v>3189</v>
      </c>
      <c r="B26" s="93" t="s">
        <v>3120</v>
      </c>
    </row>
    <row r="27" spans="1:2" x14ac:dyDescent="0.25">
      <c r="A27" s="2" t="s">
        <v>3190</v>
      </c>
      <c r="B27" s="93" t="s">
        <v>3121</v>
      </c>
    </row>
    <row r="28" spans="1:2" x14ac:dyDescent="0.25">
      <c r="A28" s="2" t="s">
        <v>3191</v>
      </c>
      <c r="B28" s="93" t="s">
        <v>3122</v>
      </c>
    </row>
    <row r="29" spans="1:2" x14ac:dyDescent="0.25">
      <c r="A29" s="2" t="s">
        <v>3192</v>
      </c>
      <c r="B29" s="93" t="s">
        <v>3123</v>
      </c>
    </row>
    <row r="30" spans="1:2" x14ac:dyDescent="0.25">
      <c r="A30" s="2" t="s">
        <v>3193</v>
      </c>
      <c r="B30" s="93" t="s">
        <v>3124</v>
      </c>
    </row>
    <row r="31" spans="1:2" x14ac:dyDescent="0.25">
      <c r="A31" s="2" t="s">
        <v>3194</v>
      </c>
      <c r="B31" s="93" t="s">
        <v>3125</v>
      </c>
    </row>
    <row r="32" spans="1:2" x14ac:dyDescent="0.25">
      <c r="A32" s="2" t="s">
        <v>3195</v>
      </c>
      <c r="B32" s="93" t="s">
        <v>3126</v>
      </c>
    </row>
    <row r="33" spans="1:2" x14ac:dyDescent="0.25">
      <c r="A33" s="2" t="s">
        <v>3196</v>
      </c>
      <c r="B33" s="93" t="s">
        <v>3207</v>
      </c>
    </row>
    <row r="34" spans="1:2" x14ac:dyDescent="0.25">
      <c r="A34" s="2" t="s">
        <v>3197</v>
      </c>
      <c r="B34" s="93" t="s">
        <v>3127</v>
      </c>
    </row>
    <row r="35" spans="1:2" x14ac:dyDescent="0.25">
      <c r="A35" s="2" t="s">
        <v>3198</v>
      </c>
      <c r="B35" s="93" t="s">
        <v>3128</v>
      </c>
    </row>
    <row r="36" spans="1:2" x14ac:dyDescent="0.25">
      <c r="A36" s="2" t="s">
        <v>3199</v>
      </c>
      <c r="B36" s="93" t="s">
        <v>3129</v>
      </c>
    </row>
    <row r="37" spans="1:2" x14ac:dyDescent="0.25">
      <c r="A37" s="2" t="s">
        <v>3200</v>
      </c>
      <c r="B37" s="93" t="s">
        <v>3130</v>
      </c>
    </row>
    <row r="38" spans="1:2" x14ac:dyDescent="0.25">
      <c r="A38" s="2" t="s">
        <v>3201</v>
      </c>
      <c r="B38" s="93" t="s">
        <v>3131</v>
      </c>
    </row>
    <row r="39" spans="1:2" x14ac:dyDescent="0.25">
      <c r="A39" s="2" t="s">
        <v>3202</v>
      </c>
      <c r="B39" s="93" t="s">
        <v>3132</v>
      </c>
    </row>
    <row r="40" spans="1:2" x14ac:dyDescent="0.25">
      <c r="A40" s="2" t="s">
        <v>3203</v>
      </c>
      <c r="B40" s="93" t="s">
        <v>3133</v>
      </c>
    </row>
    <row r="41" spans="1:2" x14ac:dyDescent="0.25">
      <c r="A41" s="2" t="s">
        <v>3204</v>
      </c>
      <c r="B41" s="93" t="s">
        <v>3134</v>
      </c>
    </row>
    <row r="43" spans="1:2" x14ac:dyDescent="0.25">
      <c r="A43" s="2" t="s">
        <v>3169</v>
      </c>
      <c r="B43" s="93" t="s">
        <v>3135</v>
      </c>
    </row>
    <row r="44" spans="1:2" x14ac:dyDescent="0.25">
      <c r="A44" s="2" t="s">
        <v>3170</v>
      </c>
      <c r="B44" s="93" t="s">
        <v>3136</v>
      </c>
    </row>
    <row r="45" spans="1:2" x14ac:dyDescent="0.25">
      <c r="A45" s="2" t="s">
        <v>4002</v>
      </c>
      <c r="B45" s="93" t="s">
        <v>4001</v>
      </c>
    </row>
    <row r="46" spans="1:2" x14ac:dyDescent="0.25">
      <c r="A46" s="2" t="s">
        <v>4003</v>
      </c>
      <c r="B46" s="93" t="s">
        <v>4004</v>
      </c>
    </row>
    <row r="49" spans="1:3" x14ac:dyDescent="0.25">
      <c r="A49" s="80" t="s">
        <v>208</v>
      </c>
      <c r="B49" s="57"/>
      <c r="C49" s="62"/>
    </row>
    <row r="50" spans="1:3" ht="18.75" x14ac:dyDescent="0.3">
      <c r="A50" s="58" t="s">
        <v>0</v>
      </c>
      <c r="B50" s="59" t="s">
        <v>3100</v>
      </c>
      <c r="C50" s="64"/>
    </row>
    <row r="51" spans="1:3" x14ac:dyDescent="0.25">
      <c r="A51" s="2" t="s">
        <v>3171</v>
      </c>
      <c r="B51" s="93" t="s">
        <v>3137</v>
      </c>
    </row>
    <row r="52" spans="1:3" x14ac:dyDescent="0.25">
      <c r="A52" s="2" t="s">
        <v>3172</v>
      </c>
      <c r="B52" s="93" t="s">
        <v>3138</v>
      </c>
    </row>
    <row r="53" spans="1:3" x14ac:dyDescent="0.25">
      <c r="A53" s="2" t="s">
        <v>3173</v>
      </c>
      <c r="B53" s="93" t="s">
        <v>3139</v>
      </c>
    </row>
    <row r="54" spans="1:3" x14ac:dyDescent="0.25">
      <c r="A54" s="2" t="s">
        <v>3174</v>
      </c>
      <c r="B54" s="93" t="s">
        <v>3140</v>
      </c>
    </row>
    <row r="55" spans="1:3" x14ac:dyDescent="0.25">
      <c r="A55" s="2" t="s">
        <v>3175</v>
      </c>
      <c r="B55" s="93" t="s">
        <v>3141</v>
      </c>
    </row>
    <row r="56" spans="1:3" x14ac:dyDescent="0.25">
      <c r="A56" s="2" t="s">
        <v>3176</v>
      </c>
      <c r="B56" s="93" t="s">
        <v>3142</v>
      </c>
    </row>
    <row r="57" spans="1:3" x14ac:dyDescent="0.25">
      <c r="A57" s="2" t="s">
        <v>3177</v>
      </c>
      <c r="B57" s="93" t="s">
        <v>3143</v>
      </c>
    </row>
    <row r="58" spans="1:3" x14ac:dyDescent="0.25">
      <c r="A58" s="2" t="s">
        <v>3178</v>
      </c>
      <c r="B58" s="93" t="s">
        <v>3144</v>
      </c>
    </row>
    <row r="60" spans="1:3" x14ac:dyDescent="0.25">
      <c r="A60" s="2" t="s">
        <v>3179</v>
      </c>
      <c r="B60" s="93" t="s">
        <v>3145</v>
      </c>
    </row>
    <row r="61" spans="1:3" x14ac:dyDescent="0.25">
      <c r="A61" s="2" t="s">
        <v>3180</v>
      </c>
      <c r="B61" s="93" t="s">
        <v>3146</v>
      </c>
    </row>
    <row r="62" spans="1:3" x14ac:dyDescent="0.25">
      <c r="A62" s="2" t="s">
        <v>3181</v>
      </c>
      <c r="B62" s="93" t="s">
        <v>3147</v>
      </c>
    </row>
    <row r="63" spans="1:3" x14ac:dyDescent="0.25">
      <c r="A63" s="2" t="s">
        <v>4006</v>
      </c>
      <c r="B63" s="93" t="s">
        <v>3148</v>
      </c>
    </row>
    <row r="64" spans="1:3" x14ac:dyDescent="0.25">
      <c r="A64" s="2" t="s">
        <v>3182</v>
      </c>
      <c r="B64" s="93" t="s">
        <v>3149</v>
      </c>
    </row>
    <row r="65" spans="1:2" x14ac:dyDescent="0.25">
      <c r="A65" s="2" t="s">
        <v>3183</v>
      </c>
      <c r="B65" s="93" t="s">
        <v>3150</v>
      </c>
    </row>
    <row r="66" spans="1:2" x14ac:dyDescent="0.25">
      <c r="A66" s="2" t="s">
        <v>3184</v>
      </c>
      <c r="B66" s="93" t="s">
        <v>3151</v>
      </c>
    </row>
    <row r="67" spans="1:2" x14ac:dyDescent="0.25">
      <c r="A67" s="2" t="s">
        <v>4005</v>
      </c>
      <c r="B67" s="93" t="s">
        <v>3152</v>
      </c>
    </row>
    <row r="68" spans="1:2" x14ac:dyDescent="0.25">
      <c r="A68" s="2" t="s">
        <v>3185</v>
      </c>
      <c r="B68" s="93" t="s">
        <v>3153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97"/>
  <sheetViews>
    <sheetView workbookViewId="0"/>
  </sheetViews>
  <sheetFormatPr defaultRowHeight="15" x14ac:dyDescent="0.25"/>
  <cols>
    <col min="1" max="1" width="30.7109375" style="2" customWidth="1"/>
    <col min="2" max="2" width="23.7109375" style="2" customWidth="1"/>
    <col min="3" max="3" width="18.7109375" customWidth="1"/>
  </cols>
  <sheetData>
    <row r="2" spans="1:3" x14ac:dyDescent="0.25">
      <c r="A2" s="55" t="s">
        <v>3206</v>
      </c>
      <c r="B2" s="56"/>
      <c r="C2" s="61"/>
    </row>
    <row r="3" spans="1:3" x14ac:dyDescent="0.25">
      <c r="A3" s="79" t="s">
        <v>207</v>
      </c>
      <c r="B3" s="57"/>
      <c r="C3" s="62"/>
    </row>
    <row r="4" spans="1:3" ht="18.75" x14ac:dyDescent="0.3">
      <c r="A4" s="58" t="s">
        <v>0</v>
      </c>
      <c r="B4" s="59" t="s">
        <v>3434</v>
      </c>
      <c r="C4" s="64"/>
    </row>
    <row r="5" spans="1:3" x14ac:dyDescent="0.25">
      <c r="A5" s="2" t="s">
        <v>3209</v>
      </c>
      <c r="B5" s="93" t="s">
        <v>3208</v>
      </c>
    </row>
    <row r="6" spans="1:3" x14ac:dyDescent="0.25">
      <c r="A6" s="2" t="s">
        <v>3211</v>
      </c>
      <c r="B6" s="93" t="s">
        <v>3210</v>
      </c>
    </row>
    <row r="7" spans="1:3" x14ac:dyDescent="0.25">
      <c r="A7" s="2" t="s">
        <v>3213</v>
      </c>
      <c r="B7" s="93" t="s">
        <v>3212</v>
      </c>
    </row>
    <row r="8" spans="1:3" x14ac:dyDescent="0.25">
      <c r="A8" s="2" t="s">
        <v>3215</v>
      </c>
      <c r="B8" s="93" t="s">
        <v>3214</v>
      </c>
    </row>
    <row r="9" spans="1:3" x14ac:dyDescent="0.25">
      <c r="A9" s="2" t="s">
        <v>3217</v>
      </c>
      <c r="B9" s="93" t="s">
        <v>3216</v>
      </c>
    </row>
    <row r="10" spans="1:3" x14ac:dyDescent="0.25">
      <c r="A10" s="2" t="s">
        <v>3222</v>
      </c>
      <c r="B10" s="93" t="s">
        <v>3219</v>
      </c>
    </row>
    <row r="11" spans="1:3" x14ac:dyDescent="0.25">
      <c r="A11" s="2" t="s">
        <v>3225</v>
      </c>
      <c r="B11" s="93" t="s">
        <v>3221</v>
      </c>
    </row>
    <row r="12" spans="1:3" x14ac:dyDescent="0.25">
      <c r="A12" s="2" t="s">
        <v>3224</v>
      </c>
      <c r="B12" s="93" t="s">
        <v>3220</v>
      </c>
    </row>
    <row r="13" spans="1:3" x14ac:dyDescent="0.25">
      <c r="A13" s="2" t="s">
        <v>3223</v>
      </c>
      <c r="B13" s="93" t="s">
        <v>3218</v>
      </c>
    </row>
    <row r="14" spans="1:3" x14ac:dyDescent="0.25">
      <c r="A14" s="2" t="s">
        <v>3227</v>
      </c>
      <c r="B14" s="93" t="s">
        <v>3226</v>
      </c>
    </row>
    <row r="15" spans="1:3" x14ac:dyDescent="0.25">
      <c r="A15" s="2" t="s">
        <v>3229</v>
      </c>
      <c r="B15" s="93" t="s">
        <v>3228</v>
      </c>
    </row>
    <row r="16" spans="1:3" x14ac:dyDescent="0.25">
      <c r="A16" s="2" t="s">
        <v>3231</v>
      </c>
      <c r="B16" s="93" t="s">
        <v>3230</v>
      </c>
    </row>
    <row r="17" spans="1:2" x14ac:dyDescent="0.25">
      <c r="A17" s="2" t="s">
        <v>3753</v>
      </c>
      <c r="B17" s="93" t="s">
        <v>3242</v>
      </c>
    </row>
    <row r="18" spans="1:2" x14ac:dyDescent="0.25">
      <c r="A18" s="2" t="s">
        <v>3751</v>
      </c>
      <c r="B18" s="93" t="s">
        <v>3750</v>
      </c>
    </row>
    <row r="19" spans="1:2" x14ac:dyDescent="0.25">
      <c r="A19" s="2" t="s">
        <v>3752</v>
      </c>
      <c r="B19" s="93" t="s">
        <v>3232</v>
      </c>
    </row>
    <row r="20" spans="1:2" x14ac:dyDescent="0.25">
      <c r="A20" s="2" t="s">
        <v>3754</v>
      </c>
      <c r="B20" s="93" t="s">
        <v>3243</v>
      </c>
    </row>
    <row r="21" spans="1:2" x14ac:dyDescent="0.25">
      <c r="A21" s="2" t="s">
        <v>3755</v>
      </c>
      <c r="B21" s="93" t="s">
        <v>3244</v>
      </c>
    </row>
    <row r="22" spans="1:2" x14ac:dyDescent="0.25">
      <c r="A22" s="2" t="s">
        <v>3756</v>
      </c>
      <c r="B22" s="93" t="s">
        <v>3245</v>
      </c>
    </row>
    <row r="23" spans="1:2" x14ac:dyDescent="0.25">
      <c r="A23" s="2" t="s">
        <v>3757</v>
      </c>
      <c r="B23" s="93" t="s">
        <v>3246</v>
      </c>
    </row>
    <row r="24" spans="1:2" x14ac:dyDescent="0.25">
      <c r="A24" s="2" t="s">
        <v>3236</v>
      </c>
      <c r="B24" s="93" t="s">
        <v>3235</v>
      </c>
    </row>
    <row r="25" spans="1:2" x14ac:dyDescent="0.25">
      <c r="A25" s="2" t="s">
        <v>3233</v>
      </c>
      <c r="B25" s="93" t="s">
        <v>3234</v>
      </c>
    </row>
    <row r="26" spans="1:2" x14ac:dyDescent="0.25">
      <c r="A26" s="2" t="s">
        <v>3238</v>
      </c>
      <c r="B26" s="93" t="s">
        <v>3237</v>
      </c>
    </row>
    <row r="27" spans="1:2" x14ac:dyDescent="0.25">
      <c r="A27" s="2" t="s">
        <v>3758</v>
      </c>
      <c r="B27" s="93" t="s">
        <v>3438</v>
      </c>
    </row>
    <row r="28" spans="1:2" x14ac:dyDescent="0.25">
      <c r="A28" s="2" t="s">
        <v>3440</v>
      </c>
      <c r="B28" s="93" t="s">
        <v>3439</v>
      </c>
    </row>
    <row r="29" spans="1:2" x14ac:dyDescent="0.25">
      <c r="A29" s="2" t="s">
        <v>3441</v>
      </c>
      <c r="B29" s="93" t="s">
        <v>3239</v>
      </c>
    </row>
    <row r="30" spans="1:2" x14ac:dyDescent="0.25">
      <c r="A30" s="2" t="s">
        <v>3241</v>
      </c>
      <c r="B30" s="93" t="s">
        <v>3240</v>
      </c>
    </row>
    <row r="31" spans="1:2" x14ac:dyDescent="0.25">
      <c r="A31" s="2" t="s">
        <v>3249</v>
      </c>
      <c r="B31" s="93" t="s">
        <v>3247</v>
      </c>
    </row>
    <row r="32" spans="1:2" x14ac:dyDescent="0.25">
      <c r="A32" s="2" t="s">
        <v>3250</v>
      </c>
      <c r="B32" s="93" t="s">
        <v>3248</v>
      </c>
    </row>
    <row r="33" spans="1:2" x14ac:dyDescent="0.25">
      <c r="A33" s="2" t="s">
        <v>3252</v>
      </c>
      <c r="B33" s="93" t="s">
        <v>3251</v>
      </c>
    </row>
    <row r="34" spans="1:2" x14ac:dyDescent="0.25">
      <c r="A34" s="2" t="s">
        <v>3254</v>
      </c>
      <c r="B34" s="93" t="s">
        <v>3253</v>
      </c>
    </row>
    <row r="35" spans="1:2" x14ac:dyDescent="0.25">
      <c r="A35" s="2" t="s">
        <v>3312</v>
      </c>
      <c r="B35" s="93" t="s">
        <v>3255</v>
      </c>
    </row>
    <row r="36" spans="1:2" x14ac:dyDescent="0.25">
      <c r="A36" s="2" t="s">
        <v>3313</v>
      </c>
      <c r="B36" s="93" t="s">
        <v>3256</v>
      </c>
    </row>
    <row r="37" spans="1:2" x14ac:dyDescent="0.25">
      <c r="A37" s="2" t="s">
        <v>3314</v>
      </c>
      <c r="B37" s="93" t="s">
        <v>3257</v>
      </c>
    </row>
    <row r="38" spans="1:2" x14ac:dyDescent="0.25">
      <c r="A38" s="2" t="s">
        <v>3315</v>
      </c>
      <c r="B38" s="93" t="s">
        <v>3258</v>
      </c>
    </row>
    <row r="39" spans="1:2" x14ac:dyDescent="0.25">
      <c r="A39" s="2" t="s">
        <v>3316</v>
      </c>
      <c r="B39" s="93" t="s">
        <v>3259</v>
      </c>
    </row>
    <row r="40" spans="1:2" x14ac:dyDescent="0.25">
      <c r="A40" s="2" t="s">
        <v>3317</v>
      </c>
      <c r="B40" s="93" t="s">
        <v>3260</v>
      </c>
    </row>
    <row r="41" spans="1:2" x14ac:dyDescent="0.25">
      <c r="A41" s="2" t="s">
        <v>3318</v>
      </c>
      <c r="B41" s="93" t="s">
        <v>3261</v>
      </c>
    </row>
    <row r="42" spans="1:2" x14ac:dyDescent="0.25">
      <c r="A42" s="2" t="s">
        <v>3319</v>
      </c>
      <c r="B42" s="93" t="s">
        <v>3262</v>
      </c>
    </row>
    <row r="43" spans="1:2" x14ac:dyDescent="0.25">
      <c r="A43" s="2" t="s">
        <v>3762</v>
      </c>
      <c r="B43" s="93" t="s">
        <v>3761</v>
      </c>
    </row>
    <row r="44" spans="1:2" x14ac:dyDescent="0.25">
      <c r="A44" s="2" t="s">
        <v>3760</v>
      </c>
      <c r="B44" s="93" t="s">
        <v>3759</v>
      </c>
    </row>
    <row r="45" spans="1:2" x14ac:dyDescent="0.25">
      <c r="A45" s="2" t="s">
        <v>3321</v>
      </c>
      <c r="B45" s="93" t="s">
        <v>3263</v>
      </c>
    </row>
    <row r="46" spans="1:2" x14ac:dyDescent="0.25">
      <c r="A46" s="2" t="s">
        <v>3320</v>
      </c>
      <c r="B46" s="93" t="s">
        <v>3264</v>
      </c>
    </row>
    <row r="47" spans="1:2" x14ac:dyDescent="0.25">
      <c r="A47" s="2" t="s">
        <v>3322</v>
      </c>
      <c r="B47" s="93" t="s">
        <v>3265</v>
      </c>
    </row>
    <row r="48" spans="1:2" x14ac:dyDescent="0.25">
      <c r="A48" s="2" t="s">
        <v>3323</v>
      </c>
      <c r="B48" s="93" t="s">
        <v>3266</v>
      </c>
    </row>
    <row r="49" spans="1:2" x14ac:dyDescent="0.25">
      <c r="A49" s="2" t="s">
        <v>3324</v>
      </c>
      <c r="B49" s="93" t="s">
        <v>3267</v>
      </c>
    </row>
    <row r="50" spans="1:2" x14ac:dyDescent="0.25">
      <c r="A50" s="2" t="s">
        <v>3325</v>
      </c>
      <c r="B50" s="93" t="s">
        <v>3268</v>
      </c>
    </row>
    <row r="51" spans="1:2" x14ac:dyDescent="0.25">
      <c r="A51" s="2" t="s">
        <v>3326</v>
      </c>
      <c r="B51" s="93" t="s">
        <v>3269</v>
      </c>
    </row>
    <row r="52" spans="1:2" x14ac:dyDescent="0.25">
      <c r="A52" s="2" t="s">
        <v>3327</v>
      </c>
      <c r="B52" s="93" t="s">
        <v>3270</v>
      </c>
    </row>
    <row r="53" spans="1:2" x14ac:dyDescent="0.25">
      <c r="A53" s="2" t="s">
        <v>3328</v>
      </c>
      <c r="B53" s="93" t="s">
        <v>3271</v>
      </c>
    </row>
    <row r="54" spans="1:2" x14ac:dyDescent="0.25">
      <c r="A54" s="2" t="s">
        <v>3329</v>
      </c>
      <c r="B54" s="93" t="s">
        <v>3272</v>
      </c>
    </row>
    <row r="55" spans="1:2" x14ac:dyDescent="0.25">
      <c r="A55" s="2" t="s">
        <v>3330</v>
      </c>
      <c r="B55" s="93" t="s">
        <v>3273</v>
      </c>
    </row>
    <row r="56" spans="1:2" x14ac:dyDescent="0.25">
      <c r="A56" s="2" t="s">
        <v>3331</v>
      </c>
      <c r="B56" s="93" t="s">
        <v>3274</v>
      </c>
    </row>
    <row r="57" spans="1:2" x14ac:dyDescent="0.25">
      <c r="A57" s="2" t="s">
        <v>3332</v>
      </c>
      <c r="B57" s="93" t="s">
        <v>3275</v>
      </c>
    </row>
    <row r="58" spans="1:2" x14ac:dyDescent="0.25">
      <c r="A58" s="2" t="s">
        <v>3333</v>
      </c>
      <c r="B58" s="93" t="s">
        <v>3276</v>
      </c>
    </row>
    <row r="59" spans="1:2" x14ac:dyDescent="0.25">
      <c r="A59" s="2" t="s">
        <v>3334</v>
      </c>
      <c r="B59" s="93" t="s">
        <v>3277</v>
      </c>
    </row>
    <row r="60" spans="1:2" x14ac:dyDescent="0.25">
      <c r="A60" s="2" t="s">
        <v>3335</v>
      </c>
      <c r="B60" s="93" t="s">
        <v>3278</v>
      </c>
    </row>
    <row r="61" spans="1:2" x14ac:dyDescent="0.25">
      <c r="A61" s="2" t="s">
        <v>3336</v>
      </c>
      <c r="B61" s="93" t="s">
        <v>3279</v>
      </c>
    </row>
    <row r="62" spans="1:2" x14ac:dyDescent="0.25">
      <c r="A62" s="2" t="s">
        <v>3337</v>
      </c>
      <c r="B62" s="93" t="s">
        <v>3280</v>
      </c>
    </row>
    <row r="63" spans="1:2" x14ac:dyDescent="0.25">
      <c r="A63" s="2" t="s">
        <v>3338</v>
      </c>
      <c r="B63" s="93" t="s">
        <v>3281</v>
      </c>
    </row>
    <row r="64" spans="1:2" x14ac:dyDescent="0.25">
      <c r="A64" s="2" t="s">
        <v>3339</v>
      </c>
      <c r="B64" s="93" t="s">
        <v>3282</v>
      </c>
    </row>
    <row r="65" spans="1:2" x14ac:dyDescent="0.25">
      <c r="A65" s="2" t="s">
        <v>3340</v>
      </c>
      <c r="B65" s="93" t="s">
        <v>3283</v>
      </c>
    </row>
    <row r="66" spans="1:2" x14ac:dyDescent="0.25">
      <c r="A66" s="2" t="s">
        <v>3341</v>
      </c>
      <c r="B66" s="93" t="s">
        <v>3284</v>
      </c>
    </row>
    <row r="67" spans="1:2" x14ac:dyDescent="0.25">
      <c r="A67" s="2" t="s">
        <v>3342</v>
      </c>
      <c r="B67" s="93" t="s">
        <v>3285</v>
      </c>
    </row>
    <row r="68" spans="1:2" x14ac:dyDescent="0.25">
      <c r="A68" s="2" t="s">
        <v>3343</v>
      </c>
      <c r="B68" s="93" t="s">
        <v>3286</v>
      </c>
    </row>
    <row r="69" spans="1:2" x14ac:dyDescent="0.25">
      <c r="A69" s="2" t="s">
        <v>3344</v>
      </c>
      <c r="B69" s="93" t="s">
        <v>3287</v>
      </c>
    </row>
    <row r="70" spans="1:2" x14ac:dyDescent="0.25">
      <c r="A70" s="2" t="s">
        <v>3345</v>
      </c>
      <c r="B70" s="93" t="s">
        <v>3288</v>
      </c>
    </row>
    <row r="71" spans="1:2" x14ac:dyDescent="0.25">
      <c r="A71" s="2" t="s">
        <v>3346</v>
      </c>
      <c r="B71" s="93" t="s">
        <v>3289</v>
      </c>
    </row>
    <row r="72" spans="1:2" x14ac:dyDescent="0.25">
      <c r="A72" s="2" t="s">
        <v>3347</v>
      </c>
      <c r="B72" s="93" t="s">
        <v>3290</v>
      </c>
    </row>
    <row r="73" spans="1:2" x14ac:dyDescent="0.25">
      <c r="A73" s="2" t="s">
        <v>3348</v>
      </c>
      <c r="B73" s="93" t="s">
        <v>3291</v>
      </c>
    </row>
    <row r="74" spans="1:2" x14ac:dyDescent="0.25">
      <c r="A74" s="2" t="s">
        <v>3349</v>
      </c>
      <c r="B74" s="93" t="s">
        <v>3292</v>
      </c>
    </row>
    <row r="75" spans="1:2" x14ac:dyDescent="0.25">
      <c r="A75" s="2" t="s">
        <v>3350</v>
      </c>
      <c r="B75" s="93" t="s">
        <v>3293</v>
      </c>
    </row>
    <row r="76" spans="1:2" x14ac:dyDescent="0.25">
      <c r="A76" s="2" t="s">
        <v>3351</v>
      </c>
      <c r="B76" s="93" t="s">
        <v>3294</v>
      </c>
    </row>
    <row r="77" spans="1:2" x14ac:dyDescent="0.25">
      <c r="A77" s="2" t="s">
        <v>3352</v>
      </c>
      <c r="B77" s="93" t="s">
        <v>3295</v>
      </c>
    </row>
    <row r="78" spans="1:2" x14ac:dyDescent="0.25">
      <c r="A78" s="2" t="s">
        <v>3353</v>
      </c>
      <c r="B78" s="93" t="s">
        <v>3296</v>
      </c>
    </row>
    <row r="79" spans="1:2" x14ac:dyDescent="0.25">
      <c r="A79" s="2" t="s">
        <v>3354</v>
      </c>
      <c r="B79" s="93" t="s">
        <v>3297</v>
      </c>
    </row>
    <row r="80" spans="1:2" x14ac:dyDescent="0.25">
      <c r="A80" s="2" t="s">
        <v>3355</v>
      </c>
      <c r="B80" s="93" t="s">
        <v>3298</v>
      </c>
    </row>
    <row r="81" spans="1:3" x14ac:dyDescent="0.25">
      <c r="A81" s="2" t="s">
        <v>3356</v>
      </c>
      <c r="B81" s="93" t="s">
        <v>3299</v>
      </c>
    </row>
    <row r="82" spans="1:3" x14ac:dyDescent="0.25">
      <c r="A82" s="2" t="s">
        <v>3357</v>
      </c>
      <c r="B82" s="93" t="s">
        <v>3300</v>
      </c>
    </row>
    <row r="84" spans="1:3" x14ac:dyDescent="0.25">
      <c r="A84" s="80" t="s">
        <v>208</v>
      </c>
      <c r="B84" s="57"/>
      <c r="C84" s="62"/>
    </row>
    <row r="85" spans="1:3" ht="18.75" x14ac:dyDescent="0.3">
      <c r="A85" s="58" t="s">
        <v>0</v>
      </c>
      <c r="B85" s="59" t="s">
        <v>3434</v>
      </c>
      <c r="C85" s="64"/>
    </row>
    <row r="86" spans="1:3" x14ac:dyDescent="0.25">
      <c r="A86" s="2" t="s">
        <v>3764</v>
      </c>
      <c r="B86" s="93" t="s">
        <v>3763</v>
      </c>
    </row>
    <row r="87" spans="1:3" x14ac:dyDescent="0.25">
      <c r="A87" s="2" t="s">
        <v>3359</v>
      </c>
      <c r="B87" s="93" t="s">
        <v>3301</v>
      </c>
    </row>
    <row r="88" spans="1:3" x14ac:dyDescent="0.25">
      <c r="A88" s="2" t="s">
        <v>3358</v>
      </c>
      <c r="B88" s="93" t="s">
        <v>3302</v>
      </c>
    </row>
    <row r="89" spans="1:3" x14ac:dyDescent="0.25">
      <c r="A89" s="2" t="s">
        <v>3360</v>
      </c>
      <c r="B89" s="93" t="s">
        <v>3303</v>
      </c>
    </row>
    <row r="90" spans="1:3" x14ac:dyDescent="0.25">
      <c r="A90" s="2" t="s">
        <v>3362</v>
      </c>
      <c r="B90" s="93" t="s">
        <v>3304</v>
      </c>
    </row>
    <row r="91" spans="1:3" x14ac:dyDescent="0.25">
      <c r="A91" s="2" t="s">
        <v>3361</v>
      </c>
      <c r="B91" s="93" t="s">
        <v>3305</v>
      </c>
    </row>
    <row r="92" spans="1:3" x14ac:dyDescent="0.25">
      <c r="A92" s="2" t="s">
        <v>3363</v>
      </c>
      <c r="B92" s="93" t="s">
        <v>3306</v>
      </c>
    </row>
    <row r="93" spans="1:3" x14ac:dyDescent="0.25">
      <c r="A93" s="2" t="s">
        <v>3364</v>
      </c>
      <c r="B93" s="93" t="s">
        <v>3307</v>
      </c>
    </row>
    <row r="94" spans="1:3" x14ac:dyDescent="0.25">
      <c r="A94" s="2" t="s">
        <v>3365</v>
      </c>
      <c r="B94" s="93" t="s">
        <v>3308</v>
      </c>
    </row>
    <row r="95" spans="1:3" x14ac:dyDescent="0.25">
      <c r="A95" s="2" t="s">
        <v>3366</v>
      </c>
      <c r="B95" s="93" t="s">
        <v>3309</v>
      </c>
    </row>
    <row r="96" spans="1:3" x14ac:dyDescent="0.25">
      <c r="A96" s="2" t="s">
        <v>3367</v>
      </c>
      <c r="B96" s="93" t="s">
        <v>3310</v>
      </c>
    </row>
    <row r="97" spans="1:2" x14ac:dyDescent="0.25">
      <c r="A97" s="2" t="s">
        <v>3368</v>
      </c>
      <c r="B97" s="93" t="s">
        <v>3311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107"/>
  <sheetViews>
    <sheetView tabSelected="1" topLeftCell="A49" workbookViewId="0">
      <selection activeCell="A60" sqref="A60"/>
    </sheetView>
  </sheetViews>
  <sheetFormatPr defaultRowHeight="15" x14ac:dyDescent="0.25"/>
  <cols>
    <col min="1" max="1" width="44.140625" style="2" bestFit="1" customWidth="1"/>
    <col min="2" max="2" width="33.7109375" style="2" customWidth="1"/>
    <col min="3" max="3" width="21.42578125" style="2" bestFit="1" customWidth="1"/>
    <col min="4" max="4" width="9.85546875" style="2" customWidth="1"/>
    <col min="5" max="5" width="35.140625" style="2" bestFit="1" customWidth="1"/>
    <col min="6" max="6" width="34.42578125" style="2" bestFit="1" customWidth="1"/>
    <col min="7" max="7" width="37.42578125" style="2" bestFit="1" customWidth="1"/>
    <col min="8" max="8" width="27.85546875" style="2" bestFit="1" customWidth="1"/>
    <col min="9" max="9" width="25" style="2" bestFit="1" customWidth="1"/>
    <col min="10" max="10" width="25.140625" style="2" bestFit="1" customWidth="1"/>
    <col min="11" max="11" width="22.7109375" style="2" bestFit="1" customWidth="1"/>
    <col min="12" max="12" width="23.7109375" style="2" bestFit="1" customWidth="1"/>
    <col min="13" max="13" width="25" style="2" bestFit="1" customWidth="1"/>
    <col min="14" max="14" width="26.140625" style="2" bestFit="1" customWidth="1"/>
    <col min="15" max="15" width="25.140625" style="2" bestFit="1" customWidth="1"/>
    <col min="16" max="16" width="26.28515625" style="2" bestFit="1" customWidth="1"/>
    <col min="17" max="16384" width="9.140625" style="2"/>
  </cols>
  <sheetData>
    <row r="3" spans="1:16" x14ac:dyDescent="0.25">
      <c r="A3" s="85" t="s">
        <v>207</v>
      </c>
      <c r="B3" s="6"/>
      <c r="C3" s="6"/>
      <c r="D3" s="6"/>
      <c r="E3" s="84"/>
      <c r="F3" s="5"/>
      <c r="G3" s="5"/>
      <c r="H3" s="5"/>
      <c r="I3" s="5"/>
      <c r="J3" s="5"/>
      <c r="K3" s="5"/>
      <c r="L3" s="5"/>
      <c r="M3" s="6"/>
      <c r="N3" s="6"/>
      <c r="O3" s="6"/>
      <c r="P3" s="6"/>
    </row>
    <row r="4" spans="1:16" s="11" customFormat="1" ht="18.75" x14ac:dyDescent="0.3">
      <c r="A4" s="1" t="s">
        <v>0</v>
      </c>
      <c r="B4" s="1" t="s">
        <v>1</v>
      </c>
      <c r="C4" s="1" t="s">
        <v>17</v>
      </c>
      <c r="D4" s="1" t="s">
        <v>293</v>
      </c>
      <c r="E4" s="7"/>
      <c r="F4" s="7"/>
      <c r="G4" s="7"/>
      <c r="H4" s="7"/>
      <c r="I4" s="7"/>
      <c r="J4" s="7"/>
      <c r="K4" s="7"/>
      <c r="L4" s="7"/>
      <c r="M4" s="1"/>
      <c r="N4" s="1"/>
      <c r="O4" s="1"/>
      <c r="P4" s="1"/>
    </row>
    <row r="5" spans="1:16" x14ac:dyDescent="0.25">
      <c r="A5" s="2" t="s">
        <v>198</v>
      </c>
      <c r="B5" s="93" t="s">
        <v>3616</v>
      </c>
      <c r="C5" s="2" t="s">
        <v>203</v>
      </c>
      <c r="D5" s="2">
        <v>1</v>
      </c>
      <c r="E5" s="5"/>
      <c r="F5" s="5"/>
      <c r="G5" s="5"/>
      <c r="H5" s="5"/>
      <c r="I5" s="5"/>
      <c r="J5" s="5"/>
      <c r="K5" s="5"/>
      <c r="L5" s="5"/>
    </row>
    <row r="6" spans="1:16" x14ac:dyDescent="0.25">
      <c r="A6" s="2" t="s">
        <v>197</v>
      </c>
      <c r="B6" s="93" t="s">
        <v>3617</v>
      </c>
      <c r="C6" s="2" t="s">
        <v>203</v>
      </c>
      <c r="D6" s="2">
        <v>1</v>
      </c>
      <c r="E6" s="5"/>
      <c r="F6" s="5"/>
      <c r="G6" s="5"/>
      <c r="H6" s="5"/>
      <c r="I6" s="5"/>
      <c r="J6" s="5"/>
      <c r="K6" s="5"/>
      <c r="L6" s="5"/>
    </row>
    <row r="7" spans="1:16" x14ac:dyDescent="0.25">
      <c r="A7" s="2" t="s">
        <v>202</v>
      </c>
      <c r="B7" s="93" t="s">
        <v>196</v>
      </c>
      <c r="C7" s="2" t="s">
        <v>203</v>
      </c>
      <c r="D7" s="2">
        <v>1</v>
      </c>
      <c r="E7" s="5"/>
      <c r="F7" s="5"/>
      <c r="G7" s="5"/>
      <c r="H7" s="5"/>
      <c r="I7" s="5"/>
      <c r="J7" s="5"/>
      <c r="K7" s="5"/>
      <c r="L7" s="5"/>
    </row>
    <row r="8" spans="1:16" x14ac:dyDescent="0.25">
      <c r="A8" s="2" t="s">
        <v>199</v>
      </c>
      <c r="B8" s="93" t="s">
        <v>3618</v>
      </c>
      <c r="C8" s="2" t="s">
        <v>203</v>
      </c>
      <c r="D8" s="2">
        <v>1</v>
      </c>
      <c r="E8" s="5"/>
      <c r="F8" s="5"/>
      <c r="G8" s="5"/>
      <c r="H8" s="5"/>
      <c r="I8" s="5"/>
      <c r="J8" s="5"/>
      <c r="K8" s="5"/>
      <c r="L8" s="5"/>
    </row>
    <row r="9" spans="1:16" x14ac:dyDescent="0.25">
      <c r="A9" s="2" t="s">
        <v>201</v>
      </c>
      <c r="B9" s="93" t="s">
        <v>200</v>
      </c>
      <c r="C9" s="2" t="s">
        <v>204</v>
      </c>
      <c r="D9" s="2">
        <v>1</v>
      </c>
      <c r="E9" s="5"/>
      <c r="F9" s="5"/>
      <c r="G9" s="5"/>
      <c r="H9" s="5"/>
      <c r="I9" s="5"/>
      <c r="J9" s="5"/>
      <c r="K9" s="5"/>
      <c r="L9" s="5"/>
    </row>
    <row r="10" spans="1:16" x14ac:dyDescent="0.25">
      <c r="A10" s="2" t="s">
        <v>2901</v>
      </c>
      <c r="B10" s="93" t="s">
        <v>3660</v>
      </c>
      <c r="C10" s="2" t="s">
        <v>1743</v>
      </c>
      <c r="D10" s="2">
        <v>1</v>
      </c>
      <c r="E10" s="5"/>
      <c r="F10" s="5"/>
      <c r="G10" s="5"/>
      <c r="H10" s="5"/>
      <c r="I10" s="5"/>
      <c r="J10" s="5"/>
      <c r="K10" s="5"/>
      <c r="L10" s="5"/>
    </row>
    <row r="11" spans="1:16" x14ac:dyDescent="0.25">
      <c r="A11" s="2" t="s">
        <v>3835</v>
      </c>
      <c r="B11" s="93" t="s">
        <v>3834</v>
      </c>
      <c r="C11" s="2" t="s">
        <v>357</v>
      </c>
      <c r="D11" s="2">
        <v>1</v>
      </c>
      <c r="E11" s="5"/>
      <c r="F11" s="5"/>
      <c r="G11" s="5"/>
      <c r="H11" s="5"/>
      <c r="I11" s="5"/>
      <c r="J11" s="5"/>
      <c r="K11" s="5"/>
      <c r="L11" s="5"/>
    </row>
    <row r="12" spans="1:16" x14ac:dyDescent="0.25">
      <c r="B12" s="5"/>
      <c r="E12" s="5"/>
      <c r="F12" s="5"/>
      <c r="G12" s="5"/>
      <c r="H12" s="5"/>
      <c r="I12" s="5"/>
      <c r="J12" s="5"/>
      <c r="K12" s="5"/>
      <c r="L12" s="5"/>
    </row>
    <row r="13" spans="1:16" x14ac:dyDescent="0.25">
      <c r="A13" s="2" t="s">
        <v>3840</v>
      </c>
      <c r="B13" s="93" t="s">
        <v>3837</v>
      </c>
      <c r="E13" s="5"/>
      <c r="F13" s="5"/>
      <c r="G13" s="5"/>
      <c r="H13" s="5"/>
      <c r="I13" s="5"/>
      <c r="J13" s="5"/>
      <c r="K13" s="5"/>
      <c r="L13" s="5"/>
    </row>
    <row r="14" spans="1:16" x14ac:dyDescent="0.25">
      <c r="A14" s="2" t="s">
        <v>3839</v>
      </c>
      <c r="B14" s="93" t="s">
        <v>3838</v>
      </c>
      <c r="E14" s="5"/>
      <c r="F14" s="5"/>
      <c r="G14" s="5"/>
      <c r="H14" s="5"/>
      <c r="I14" s="5"/>
      <c r="J14" s="5"/>
      <c r="K14" s="5"/>
      <c r="L14" s="5"/>
    </row>
    <row r="15" spans="1:16" x14ac:dyDescent="0.25">
      <c r="A15" s="2" t="s">
        <v>3842</v>
      </c>
      <c r="B15" s="93" t="s">
        <v>3841</v>
      </c>
      <c r="E15" s="5"/>
      <c r="F15" s="5"/>
      <c r="G15" s="5"/>
      <c r="H15" s="5"/>
      <c r="I15" s="5"/>
      <c r="J15" s="5"/>
      <c r="K15" s="5"/>
      <c r="L15" s="5"/>
    </row>
    <row r="16" spans="1:16" x14ac:dyDescent="0.25">
      <c r="A16" s="2" t="s">
        <v>3844</v>
      </c>
      <c r="B16" s="93" t="s">
        <v>3843</v>
      </c>
      <c r="E16" s="5"/>
      <c r="F16" s="5"/>
      <c r="G16" s="5"/>
      <c r="H16" s="5"/>
      <c r="I16" s="5"/>
      <c r="J16" s="5"/>
      <c r="K16" s="5"/>
      <c r="L16" s="5"/>
    </row>
    <row r="17" spans="1:12" x14ac:dyDescent="0.25">
      <c r="A17" s="2" t="s">
        <v>3846</v>
      </c>
      <c r="B17" s="93" t="s">
        <v>3845</v>
      </c>
      <c r="E17" s="5"/>
      <c r="F17" s="5"/>
      <c r="G17" s="5"/>
      <c r="H17" s="5"/>
      <c r="I17" s="5"/>
      <c r="J17" s="5"/>
      <c r="K17" s="5"/>
      <c r="L17" s="5"/>
    </row>
    <row r="18" spans="1:12" x14ac:dyDescent="0.25">
      <c r="A18" s="2" t="s">
        <v>3847</v>
      </c>
      <c r="B18" s="93" t="s">
        <v>3848</v>
      </c>
      <c r="E18" s="5"/>
      <c r="F18" s="5"/>
      <c r="G18" s="5"/>
      <c r="H18" s="5"/>
      <c r="I18" s="5"/>
      <c r="J18" s="5"/>
      <c r="K18" s="5"/>
      <c r="L18" s="5"/>
    </row>
    <row r="19" spans="1:12" x14ac:dyDescent="0.25">
      <c r="A19" s="2" t="s">
        <v>3850</v>
      </c>
      <c r="B19" s="93" t="s">
        <v>3849</v>
      </c>
      <c r="E19" s="5"/>
      <c r="F19" s="5"/>
      <c r="G19" s="5"/>
      <c r="H19" s="5"/>
      <c r="I19" s="5"/>
      <c r="J19" s="5"/>
      <c r="K19" s="5"/>
      <c r="L19" s="5"/>
    </row>
    <row r="20" spans="1:12" x14ac:dyDescent="0.25">
      <c r="A20" s="2" t="s">
        <v>3852</v>
      </c>
      <c r="B20" s="93" t="s">
        <v>3851</v>
      </c>
      <c r="E20" s="5"/>
      <c r="F20" s="5"/>
      <c r="G20" s="5"/>
      <c r="H20" s="5"/>
      <c r="I20" s="5"/>
      <c r="J20" s="5"/>
      <c r="K20" s="5"/>
      <c r="L20" s="5"/>
    </row>
    <row r="21" spans="1:12" x14ac:dyDescent="0.25">
      <c r="A21" s="2" t="s">
        <v>3854</v>
      </c>
      <c r="B21" s="93" t="s">
        <v>3853</v>
      </c>
      <c r="E21" s="5"/>
      <c r="F21" s="5"/>
      <c r="G21" s="5"/>
      <c r="H21" s="5"/>
      <c r="I21" s="5"/>
      <c r="J21" s="5"/>
      <c r="K21" s="5"/>
      <c r="L21" s="5"/>
    </row>
    <row r="22" spans="1:12" x14ac:dyDescent="0.25">
      <c r="A22" s="2" t="s">
        <v>3856</v>
      </c>
      <c r="B22" s="93" t="s">
        <v>3855</v>
      </c>
      <c r="E22" s="5"/>
      <c r="F22" s="5"/>
      <c r="G22" s="5"/>
      <c r="H22" s="5"/>
      <c r="I22" s="5"/>
      <c r="J22" s="5"/>
      <c r="K22" s="5"/>
      <c r="L22" s="5"/>
    </row>
    <row r="23" spans="1:12" x14ac:dyDescent="0.25">
      <c r="E23" s="5"/>
      <c r="F23" s="5"/>
      <c r="G23" s="5"/>
      <c r="H23" s="5"/>
      <c r="I23" s="5"/>
      <c r="J23" s="5"/>
      <c r="K23" s="5"/>
      <c r="L23" s="5"/>
    </row>
    <row r="24" spans="1:12" x14ac:dyDescent="0.25">
      <c r="A24" s="12" t="s">
        <v>208</v>
      </c>
      <c r="B24" s="6"/>
      <c r="C24" s="6"/>
      <c r="D24" s="6"/>
      <c r="E24" s="5"/>
      <c r="F24" s="5"/>
      <c r="G24" s="5"/>
      <c r="H24" s="5"/>
      <c r="I24" s="5"/>
      <c r="J24" s="5"/>
      <c r="K24" s="5"/>
      <c r="L24" s="5"/>
    </row>
    <row r="25" spans="1:12" ht="18.75" x14ac:dyDescent="0.3">
      <c r="A25" s="1" t="s">
        <v>0</v>
      </c>
      <c r="B25" s="1" t="s">
        <v>1</v>
      </c>
      <c r="C25" s="1" t="s">
        <v>17</v>
      </c>
      <c r="D25" s="1" t="s">
        <v>293</v>
      </c>
      <c r="E25" s="7"/>
      <c r="F25" s="7"/>
      <c r="G25" s="7"/>
      <c r="H25" s="7"/>
      <c r="I25" s="7"/>
      <c r="J25" s="7"/>
      <c r="K25" s="5"/>
      <c r="L25" s="5"/>
    </row>
    <row r="26" spans="1:12" ht="21" x14ac:dyDescent="0.35">
      <c r="A26" s="4" t="s">
        <v>240</v>
      </c>
      <c r="B26" s="3"/>
      <c r="C26" s="3"/>
      <c r="D26" s="3"/>
      <c r="E26" s="5"/>
      <c r="F26" s="5"/>
      <c r="G26" s="5"/>
      <c r="H26" s="5"/>
      <c r="I26" s="5"/>
      <c r="J26" s="5"/>
      <c r="K26" s="5"/>
      <c r="L26" s="5"/>
    </row>
    <row r="27" spans="1:12" x14ac:dyDescent="0.25">
      <c r="A27" s="2" t="s">
        <v>3621</v>
      </c>
      <c r="B27" s="93" t="s">
        <v>3623</v>
      </c>
      <c r="C27" s="2" t="s">
        <v>203</v>
      </c>
      <c r="D27" s="2">
        <v>1</v>
      </c>
      <c r="E27" s="5"/>
      <c r="F27" s="5"/>
      <c r="G27" s="5"/>
      <c r="H27" s="5"/>
      <c r="I27" s="5"/>
      <c r="J27" s="5"/>
      <c r="K27" s="5"/>
      <c r="L27" s="5"/>
    </row>
    <row r="28" spans="1:12" x14ac:dyDescent="0.25">
      <c r="A28" s="2" t="s">
        <v>3622</v>
      </c>
      <c r="B28" s="93" t="s">
        <v>3624</v>
      </c>
      <c r="C28" s="2" t="s">
        <v>203</v>
      </c>
      <c r="D28" s="2">
        <v>1</v>
      </c>
      <c r="E28" s="5"/>
      <c r="F28" s="5"/>
      <c r="G28" s="5"/>
      <c r="H28" s="5"/>
      <c r="I28" s="5"/>
      <c r="J28" s="5"/>
      <c r="K28" s="5"/>
      <c r="L28" s="5"/>
    </row>
    <row r="29" spans="1:12" x14ac:dyDescent="0.25">
      <c r="A29" s="2" t="s">
        <v>2518</v>
      </c>
      <c r="B29" s="93" t="s">
        <v>3626</v>
      </c>
      <c r="C29" s="2" t="s">
        <v>1744</v>
      </c>
      <c r="D29" s="2">
        <v>1</v>
      </c>
      <c r="E29" s="5"/>
      <c r="F29" s="5"/>
      <c r="G29" s="5"/>
      <c r="H29" s="5"/>
      <c r="I29" s="5"/>
      <c r="J29" s="5"/>
      <c r="K29" s="5"/>
      <c r="L29" s="5"/>
    </row>
    <row r="30" spans="1:12" x14ac:dyDescent="0.25">
      <c r="A30" s="2" t="s">
        <v>2519</v>
      </c>
      <c r="B30" s="93" t="s">
        <v>3628</v>
      </c>
      <c r="C30" s="2" t="s">
        <v>203</v>
      </c>
      <c r="D30" s="2">
        <v>1</v>
      </c>
      <c r="E30" s="5"/>
      <c r="F30" s="5"/>
      <c r="G30" s="5"/>
      <c r="H30" s="5"/>
      <c r="I30" s="5"/>
      <c r="J30" s="5"/>
      <c r="K30" s="5"/>
      <c r="L30" s="5"/>
    </row>
    <row r="31" spans="1:12" x14ac:dyDescent="0.25">
      <c r="A31" s="2" t="s">
        <v>3629</v>
      </c>
      <c r="B31" s="93" t="s">
        <v>3631</v>
      </c>
      <c r="C31" s="2" t="s">
        <v>204</v>
      </c>
      <c r="D31" s="2">
        <v>1</v>
      </c>
      <c r="E31" s="5"/>
      <c r="F31" s="5"/>
      <c r="G31" s="5"/>
      <c r="H31" s="5"/>
      <c r="I31" s="5"/>
      <c r="J31" s="5"/>
      <c r="K31" s="5"/>
      <c r="L31" s="5"/>
    </row>
    <row r="32" spans="1:12" x14ac:dyDescent="0.25">
      <c r="A32" s="2" t="s">
        <v>2523</v>
      </c>
      <c r="B32" s="93" t="s">
        <v>3633</v>
      </c>
      <c r="C32" s="2" t="s">
        <v>1744</v>
      </c>
      <c r="D32" s="2">
        <v>1</v>
      </c>
      <c r="E32" s="5"/>
      <c r="F32" s="5"/>
      <c r="G32" s="5"/>
      <c r="H32" s="5"/>
      <c r="I32" s="5"/>
      <c r="J32" s="5"/>
      <c r="K32" s="5"/>
      <c r="L32" s="5"/>
    </row>
    <row r="33" spans="1:12" x14ac:dyDescent="0.25">
      <c r="A33" s="2" t="s">
        <v>3634</v>
      </c>
      <c r="B33" s="93" t="s">
        <v>3635</v>
      </c>
      <c r="C33" s="2" t="s">
        <v>1744</v>
      </c>
      <c r="D33" s="2">
        <v>1</v>
      </c>
      <c r="E33" s="5"/>
      <c r="F33" s="5"/>
      <c r="G33" s="5"/>
      <c r="H33" s="5"/>
      <c r="I33" s="5"/>
      <c r="J33" s="5"/>
      <c r="K33" s="5"/>
      <c r="L33" s="5"/>
    </row>
    <row r="34" spans="1:12" x14ac:dyDescent="0.25">
      <c r="A34" s="2" t="s">
        <v>2522</v>
      </c>
      <c r="B34" s="93" t="s">
        <v>3637</v>
      </c>
      <c r="C34" s="2" t="s">
        <v>1744</v>
      </c>
      <c r="D34" s="2">
        <v>1</v>
      </c>
      <c r="E34" s="5"/>
      <c r="F34" s="5"/>
      <c r="G34" s="5"/>
      <c r="H34" s="5"/>
      <c r="I34" s="5"/>
      <c r="J34" s="5"/>
      <c r="K34" s="5"/>
      <c r="L34" s="5"/>
    </row>
    <row r="35" spans="1:12" x14ac:dyDescent="0.25">
      <c r="A35" s="2" t="s">
        <v>3639</v>
      </c>
      <c r="B35" s="93" t="s">
        <v>3640</v>
      </c>
      <c r="C35" s="2" t="s">
        <v>1744</v>
      </c>
      <c r="D35" s="2">
        <v>1</v>
      </c>
      <c r="E35" s="5"/>
      <c r="F35" s="5"/>
      <c r="G35" s="5"/>
      <c r="H35" s="5"/>
      <c r="I35" s="5"/>
      <c r="J35" s="5"/>
      <c r="K35" s="5"/>
      <c r="L35" s="5"/>
    </row>
    <row r="36" spans="1:12" x14ac:dyDescent="0.25">
      <c r="A36" s="2" t="s">
        <v>3642</v>
      </c>
      <c r="B36" s="93" t="s">
        <v>3643</v>
      </c>
      <c r="C36" s="2" t="s">
        <v>203</v>
      </c>
      <c r="D36" s="2">
        <v>1</v>
      </c>
      <c r="E36" s="5"/>
      <c r="F36" s="5"/>
      <c r="G36" s="5"/>
      <c r="H36" s="5"/>
      <c r="I36" s="5"/>
      <c r="J36" s="5"/>
      <c r="K36" s="5"/>
      <c r="L36" s="5"/>
    </row>
    <row r="37" spans="1:12" x14ac:dyDescent="0.25">
      <c r="A37" s="2" t="s">
        <v>3644</v>
      </c>
      <c r="B37" s="93" t="s">
        <v>3645</v>
      </c>
      <c r="C37" s="2" t="s">
        <v>203</v>
      </c>
      <c r="D37" s="2">
        <v>1</v>
      </c>
      <c r="E37" s="5"/>
      <c r="F37" s="5"/>
      <c r="G37" s="5"/>
      <c r="H37" s="5"/>
      <c r="I37" s="5"/>
      <c r="J37" s="5"/>
      <c r="K37" s="5"/>
      <c r="L37" s="5"/>
    </row>
    <row r="38" spans="1:12" x14ac:dyDescent="0.25">
      <c r="A38" s="2" t="s">
        <v>2521</v>
      </c>
      <c r="B38" s="93" t="s">
        <v>3648</v>
      </c>
      <c r="C38" s="2" t="s">
        <v>1744</v>
      </c>
      <c r="D38" s="2">
        <v>1</v>
      </c>
      <c r="E38" s="5"/>
      <c r="F38" s="5"/>
      <c r="G38" s="5"/>
      <c r="H38" s="5"/>
      <c r="I38" s="5"/>
      <c r="J38" s="5"/>
      <c r="K38" s="5"/>
      <c r="L38" s="5"/>
    </row>
    <row r="39" spans="1:12" x14ac:dyDescent="0.25">
      <c r="A39" s="2" t="s">
        <v>3650</v>
      </c>
      <c r="B39" s="93" t="s">
        <v>3651</v>
      </c>
      <c r="C39" s="2" t="s">
        <v>1744</v>
      </c>
      <c r="D39" s="2">
        <v>1</v>
      </c>
      <c r="E39" s="5"/>
      <c r="F39" s="5"/>
      <c r="G39" s="5"/>
      <c r="H39" s="5"/>
      <c r="I39" s="5"/>
      <c r="J39" s="5"/>
      <c r="K39" s="5"/>
      <c r="L39" s="5"/>
    </row>
    <row r="40" spans="1:12" x14ac:dyDescent="0.25">
      <c r="A40" s="2" t="s">
        <v>3653</v>
      </c>
      <c r="B40" s="93" t="s">
        <v>3654</v>
      </c>
      <c r="C40" s="2" t="s">
        <v>1744</v>
      </c>
      <c r="D40" s="2">
        <v>1</v>
      </c>
      <c r="E40" s="5"/>
      <c r="F40" s="5"/>
      <c r="G40" s="5"/>
      <c r="H40" s="5"/>
      <c r="I40" s="5"/>
      <c r="J40" s="5"/>
      <c r="K40" s="5"/>
      <c r="L40" s="5"/>
    </row>
    <row r="41" spans="1:12" x14ac:dyDescent="0.25">
      <c r="A41" s="2" t="s">
        <v>2520</v>
      </c>
      <c r="B41" s="93" t="s">
        <v>3656</v>
      </c>
      <c r="C41" s="2" t="s">
        <v>1744</v>
      </c>
      <c r="D41" s="2">
        <v>1</v>
      </c>
      <c r="E41" s="5"/>
      <c r="F41" s="5"/>
      <c r="G41" s="5"/>
      <c r="H41" s="5"/>
      <c r="I41" s="5"/>
      <c r="J41" s="5"/>
      <c r="K41" s="5"/>
      <c r="L41" s="5"/>
    </row>
    <row r="42" spans="1:12" x14ac:dyDescent="0.25">
      <c r="A42" s="2" t="s">
        <v>3659</v>
      </c>
      <c r="B42" s="93" t="s">
        <v>3661</v>
      </c>
      <c r="C42" s="2" t="s">
        <v>1744</v>
      </c>
      <c r="D42" s="2">
        <v>1</v>
      </c>
      <c r="E42" s="5"/>
      <c r="F42" s="5"/>
      <c r="G42" s="5"/>
      <c r="H42" s="5"/>
      <c r="I42" s="5"/>
      <c r="J42" s="5"/>
      <c r="K42" s="5"/>
      <c r="L42" s="5"/>
    </row>
    <row r="43" spans="1:12" x14ac:dyDescent="0.25">
      <c r="A43" s="2" t="s">
        <v>2901</v>
      </c>
      <c r="B43" s="93" t="s">
        <v>3662</v>
      </c>
      <c r="C43" s="2" t="s">
        <v>1743</v>
      </c>
      <c r="D43" s="2">
        <v>1</v>
      </c>
      <c r="E43" s="5"/>
      <c r="F43" s="5"/>
      <c r="G43" s="5"/>
      <c r="H43" s="5"/>
      <c r="I43" s="5"/>
      <c r="J43" s="5"/>
      <c r="K43" s="5"/>
      <c r="L43" s="5"/>
    </row>
    <row r="44" spans="1:12" x14ac:dyDescent="0.25">
      <c r="A44" s="2" t="s">
        <v>2524</v>
      </c>
      <c r="B44" s="93" t="s">
        <v>3665</v>
      </c>
      <c r="C44" s="2" t="s">
        <v>1743</v>
      </c>
      <c r="D44" s="2">
        <v>1</v>
      </c>
      <c r="E44" s="5"/>
      <c r="F44" s="5"/>
      <c r="G44" s="5"/>
      <c r="H44" s="5"/>
      <c r="I44" s="5"/>
      <c r="J44" s="5"/>
      <c r="K44" s="5"/>
      <c r="L44" s="5"/>
    </row>
    <row r="45" spans="1:12" x14ac:dyDescent="0.25">
      <c r="A45" s="2" t="s">
        <v>2528</v>
      </c>
      <c r="B45" s="93" t="s">
        <v>3666</v>
      </c>
      <c r="C45" s="2" t="s">
        <v>1743</v>
      </c>
      <c r="D45" s="2">
        <v>1</v>
      </c>
      <c r="E45" s="5"/>
      <c r="F45" s="5"/>
      <c r="G45" s="5"/>
      <c r="H45" s="5"/>
      <c r="I45" s="5"/>
      <c r="J45" s="5"/>
      <c r="K45" s="5"/>
      <c r="L45" s="5"/>
    </row>
    <row r="46" spans="1:12" s="5" customFormat="1" x14ac:dyDescent="0.25"/>
    <row r="47" spans="1:12" s="5" customFormat="1" x14ac:dyDescent="0.25">
      <c r="A47" s="5" t="s">
        <v>3860</v>
      </c>
      <c r="B47" s="93" t="s">
        <v>3859</v>
      </c>
    </row>
    <row r="48" spans="1:12" s="5" customFormat="1" x14ac:dyDescent="0.25">
      <c r="A48" s="5" t="s">
        <v>3864</v>
      </c>
      <c r="B48" s="93" t="s">
        <v>3863</v>
      </c>
    </row>
    <row r="49" spans="1:12" s="5" customFormat="1" x14ac:dyDescent="0.25">
      <c r="A49" s="5" t="s">
        <v>3868</v>
      </c>
      <c r="B49" s="93" t="s">
        <v>3867</v>
      </c>
    </row>
    <row r="50" spans="1:12" s="5" customFormat="1" x14ac:dyDescent="0.25">
      <c r="A50" s="2" t="s">
        <v>3871</v>
      </c>
      <c r="B50" s="93" t="s">
        <v>3872</v>
      </c>
    </row>
    <row r="51" spans="1:12" s="5" customFormat="1" x14ac:dyDescent="0.25">
      <c r="A51" s="2" t="s">
        <v>3877</v>
      </c>
      <c r="B51" s="93" t="s">
        <v>3878</v>
      </c>
    </row>
    <row r="52" spans="1:12" s="5" customFormat="1" x14ac:dyDescent="0.25">
      <c r="A52" s="2" t="s">
        <v>3879</v>
      </c>
      <c r="B52" s="93" t="s">
        <v>3880</v>
      </c>
    </row>
    <row r="53" spans="1:12" s="5" customFormat="1" x14ac:dyDescent="0.25">
      <c r="A53" s="5" t="s">
        <v>3882</v>
      </c>
      <c r="B53" s="93" t="s">
        <v>3881</v>
      </c>
    </row>
    <row r="54" spans="1:12" s="5" customFormat="1" x14ac:dyDescent="0.25">
      <c r="A54" s="2" t="s">
        <v>3887</v>
      </c>
      <c r="B54" s="93" t="s">
        <v>3888</v>
      </c>
    </row>
    <row r="55" spans="1:12" s="5" customFormat="1" x14ac:dyDescent="0.25"/>
    <row r="56" spans="1:12" x14ac:dyDescent="0.25">
      <c r="A56" s="82" t="s">
        <v>3667</v>
      </c>
      <c r="B56" s="82" t="s">
        <v>2590</v>
      </c>
      <c r="C56" s="82" t="s">
        <v>1744</v>
      </c>
      <c r="E56" s="5"/>
      <c r="F56" s="5"/>
      <c r="G56" s="5"/>
      <c r="H56" s="5"/>
      <c r="I56" s="5"/>
      <c r="J56" s="5"/>
      <c r="K56" s="5"/>
      <c r="L56" s="5"/>
    </row>
    <row r="57" spans="1:12" x14ac:dyDescent="0.25">
      <c r="A57" s="82" t="s">
        <v>3668</v>
      </c>
      <c r="B57" s="82" t="s">
        <v>2591</v>
      </c>
      <c r="C57" s="82" t="s">
        <v>1744</v>
      </c>
      <c r="E57" s="5"/>
      <c r="F57" s="5"/>
      <c r="G57" s="5"/>
      <c r="H57" s="5"/>
      <c r="I57" s="5"/>
      <c r="J57" s="5"/>
      <c r="K57" s="5"/>
      <c r="L57" s="5"/>
    </row>
    <row r="58" spans="1:12" x14ac:dyDescent="0.25">
      <c r="A58" s="82" t="s">
        <v>3669</v>
      </c>
      <c r="B58" s="82" t="s">
        <v>2592</v>
      </c>
      <c r="C58" s="82" t="s">
        <v>1744</v>
      </c>
      <c r="E58" s="5"/>
      <c r="F58" s="5"/>
      <c r="G58" s="5"/>
      <c r="H58" s="5"/>
      <c r="I58" s="5"/>
      <c r="J58" s="5"/>
      <c r="K58" s="5"/>
      <c r="L58" s="5"/>
    </row>
    <row r="59" spans="1:12" x14ac:dyDescent="0.25">
      <c r="A59" s="82" t="s">
        <v>3670</v>
      </c>
      <c r="B59" s="82" t="s">
        <v>2593</v>
      </c>
      <c r="C59" s="82" t="s">
        <v>1744</v>
      </c>
      <c r="E59" s="5"/>
      <c r="F59" s="5"/>
      <c r="G59" s="5"/>
      <c r="H59" s="5"/>
      <c r="I59" s="5"/>
      <c r="J59" s="5"/>
      <c r="K59" s="5"/>
      <c r="L59" s="5"/>
    </row>
    <row r="60" spans="1:12" x14ac:dyDescent="0.25">
      <c r="A60" s="110" t="s">
        <v>4416</v>
      </c>
      <c r="B60" s="110" t="s">
        <v>4407</v>
      </c>
      <c r="C60" s="110" t="s">
        <v>1744</v>
      </c>
      <c r="D60" s="110">
        <v>1</v>
      </c>
      <c r="E60" s="5"/>
      <c r="F60" s="5"/>
      <c r="G60" s="5"/>
      <c r="H60" s="5"/>
      <c r="I60" s="5"/>
      <c r="J60" s="5"/>
      <c r="K60" s="5"/>
      <c r="L60" s="5"/>
    </row>
    <row r="61" spans="1:12" x14ac:dyDescent="0.25">
      <c r="A61" s="110" t="s">
        <v>4416</v>
      </c>
      <c r="B61" s="110" t="s">
        <v>4408</v>
      </c>
      <c r="C61" s="110" t="s">
        <v>1744</v>
      </c>
      <c r="D61" s="110">
        <v>1</v>
      </c>
      <c r="E61" s="5"/>
      <c r="F61" s="5"/>
      <c r="G61" s="5"/>
      <c r="H61" s="5"/>
      <c r="I61" s="5"/>
      <c r="J61" s="5"/>
      <c r="K61" s="5"/>
      <c r="L61" s="5"/>
    </row>
    <row r="62" spans="1:12" x14ac:dyDescent="0.25">
      <c r="A62" s="110" t="s">
        <v>4417</v>
      </c>
      <c r="B62" s="110" t="s">
        <v>4409</v>
      </c>
      <c r="C62" s="110" t="s">
        <v>1744</v>
      </c>
      <c r="D62" s="110">
        <v>1</v>
      </c>
      <c r="E62" s="5"/>
      <c r="F62" s="5"/>
      <c r="G62" s="5"/>
      <c r="H62" s="5"/>
      <c r="I62" s="5"/>
      <c r="J62" s="5"/>
      <c r="K62" s="5"/>
      <c r="L62" s="5"/>
    </row>
    <row r="63" spans="1:12" x14ac:dyDescent="0.25">
      <c r="A63" s="110" t="s">
        <v>4417</v>
      </c>
      <c r="B63" s="110" t="s">
        <v>4410</v>
      </c>
      <c r="C63" s="110" t="s">
        <v>1744</v>
      </c>
      <c r="D63" s="110">
        <v>1</v>
      </c>
      <c r="E63" s="5"/>
      <c r="F63" s="5"/>
      <c r="G63" s="5"/>
      <c r="H63" s="5"/>
      <c r="I63" s="5"/>
      <c r="J63" s="5"/>
      <c r="K63" s="5"/>
      <c r="L63" s="5"/>
    </row>
    <row r="64" spans="1:12" x14ac:dyDescent="0.25">
      <c r="A64" s="110" t="s">
        <v>4417</v>
      </c>
      <c r="B64" s="110" t="s">
        <v>4411</v>
      </c>
      <c r="C64" s="110" t="s">
        <v>1744</v>
      </c>
      <c r="D64" s="110">
        <v>1</v>
      </c>
      <c r="E64" s="5"/>
      <c r="F64" s="5"/>
      <c r="G64" s="5"/>
      <c r="H64" s="5"/>
      <c r="I64" s="5"/>
      <c r="J64" s="5"/>
      <c r="K64" s="5"/>
      <c r="L64" s="5"/>
    </row>
    <row r="65" spans="1:12" x14ac:dyDescent="0.25">
      <c r="E65" s="5"/>
      <c r="F65" s="5"/>
      <c r="G65" s="5"/>
      <c r="H65" s="5"/>
      <c r="I65" s="5"/>
      <c r="J65" s="5"/>
      <c r="K65" s="5"/>
      <c r="L65" s="5"/>
    </row>
    <row r="66" spans="1:12" x14ac:dyDescent="0.25">
      <c r="E66" s="5"/>
      <c r="F66" s="5"/>
      <c r="G66" s="5"/>
      <c r="H66" s="5"/>
      <c r="I66" s="5"/>
      <c r="J66" s="5"/>
      <c r="K66" s="5"/>
      <c r="L66" s="5"/>
    </row>
    <row r="67" spans="1:12" ht="21" x14ac:dyDescent="0.35">
      <c r="A67" s="4" t="s">
        <v>241</v>
      </c>
      <c r="B67" s="3"/>
      <c r="C67" s="3"/>
      <c r="D67" s="3"/>
      <c r="E67" s="5"/>
      <c r="F67" s="5"/>
      <c r="G67" s="5"/>
      <c r="H67" s="5"/>
      <c r="I67" s="5"/>
      <c r="J67" s="5"/>
      <c r="K67" s="5"/>
      <c r="L67" s="5"/>
    </row>
    <row r="68" spans="1:12" x14ac:dyDescent="0.25">
      <c r="A68" s="2" t="s">
        <v>3621</v>
      </c>
      <c r="B68" s="93" t="s">
        <v>3619</v>
      </c>
      <c r="C68" s="2" t="s">
        <v>203</v>
      </c>
      <c r="D68" s="2">
        <v>1</v>
      </c>
      <c r="E68" s="5"/>
      <c r="F68" s="5"/>
      <c r="G68" s="5"/>
      <c r="H68" s="5"/>
      <c r="I68" s="5"/>
      <c r="J68" s="5"/>
      <c r="K68" s="5"/>
      <c r="L68" s="5"/>
    </row>
    <row r="69" spans="1:12" x14ac:dyDescent="0.25">
      <c r="A69" s="2" t="s">
        <v>3622</v>
      </c>
      <c r="B69" s="93" t="s">
        <v>3620</v>
      </c>
      <c r="C69" s="2" t="s">
        <v>203</v>
      </c>
      <c r="D69" s="2">
        <v>1</v>
      </c>
      <c r="E69" s="5"/>
      <c r="F69" s="5"/>
      <c r="G69" s="5"/>
      <c r="H69" s="5"/>
      <c r="I69" s="5"/>
      <c r="J69" s="5"/>
      <c r="K69" s="5"/>
      <c r="L69" s="5"/>
    </row>
    <row r="70" spans="1:12" x14ac:dyDescent="0.25">
      <c r="A70" s="2" t="s">
        <v>2518</v>
      </c>
      <c r="B70" s="93" t="s">
        <v>3625</v>
      </c>
      <c r="C70" s="2" t="s">
        <v>1744</v>
      </c>
      <c r="D70" s="2">
        <v>1</v>
      </c>
      <c r="E70" s="5"/>
      <c r="F70" s="5"/>
      <c r="G70" s="5"/>
      <c r="H70" s="5"/>
      <c r="I70" s="5"/>
      <c r="J70" s="5"/>
      <c r="K70" s="5"/>
      <c r="L70" s="5"/>
    </row>
    <row r="71" spans="1:12" x14ac:dyDescent="0.25">
      <c r="A71" s="2" t="s">
        <v>2519</v>
      </c>
      <c r="B71" s="93" t="s">
        <v>3627</v>
      </c>
      <c r="C71" s="2" t="s">
        <v>203</v>
      </c>
      <c r="D71" s="2">
        <v>1</v>
      </c>
      <c r="E71" s="5"/>
      <c r="F71" s="5"/>
      <c r="G71" s="5"/>
      <c r="H71" s="5"/>
      <c r="I71" s="5"/>
      <c r="J71" s="5"/>
      <c r="K71" s="5"/>
      <c r="L71" s="5"/>
    </row>
    <row r="72" spans="1:12" x14ac:dyDescent="0.25">
      <c r="A72" s="2" t="s">
        <v>3629</v>
      </c>
      <c r="B72" s="93" t="s">
        <v>3630</v>
      </c>
      <c r="C72" s="2" t="s">
        <v>204</v>
      </c>
      <c r="D72" s="2">
        <v>1</v>
      </c>
      <c r="E72" s="5"/>
      <c r="F72" s="5"/>
      <c r="G72" s="5"/>
      <c r="H72" s="5"/>
      <c r="I72" s="5"/>
      <c r="J72" s="5"/>
      <c r="K72" s="5"/>
      <c r="L72" s="5"/>
    </row>
    <row r="73" spans="1:12" x14ac:dyDescent="0.25">
      <c r="A73" s="2" t="s">
        <v>2523</v>
      </c>
      <c r="B73" s="93" t="s">
        <v>3632</v>
      </c>
      <c r="C73" s="2" t="s">
        <v>1744</v>
      </c>
      <c r="D73" s="2">
        <v>1</v>
      </c>
      <c r="E73" s="5"/>
      <c r="F73" s="5"/>
      <c r="G73" s="5"/>
      <c r="H73" s="5"/>
      <c r="I73" s="5"/>
      <c r="J73" s="5"/>
      <c r="K73" s="5"/>
      <c r="L73" s="5"/>
    </row>
    <row r="74" spans="1:12" x14ac:dyDescent="0.25">
      <c r="A74" s="2" t="s">
        <v>3634</v>
      </c>
      <c r="B74" s="93" t="s">
        <v>3636</v>
      </c>
      <c r="C74" s="2" t="s">
        <v>1744</v>
      </c>
      <c r="D74" s="2">
        <v>1</v>
      </c>
      <c r="E74" s="5"/>
      <c r="F74" s="5"/>
      <c r="G74" s="5"/>
      <c r="H74" s="5"/>
      <c r="I74" s="5"/>
      <c r="J74" s="5"/>
      <c r="K74" s="5"/>
      <c r="L74" s="5"/>
    </row>
    <row r="75" spans="1:12" x14ac:dyDescent="0.25">
      <c r="A75" s="2" t="s">
        <v>2522</v>
      </c>
      <c r="B75" s="93" t="s">
        <v>3638</v>
      </c>
      <c r="C75" s="2" t="s">
        <v>1744</v>
      </c>
      <c r="D75" s="2">
        <v>1</v>
      </c>
      <c r="E75" s="5"/>
      <c r="F75" s="5"/>
      <c r="G75" s="5"/>
      <c r="H75" s="5"/>
      <c r="I75" s="5"/>
      <c r="J75" s="5"/>
      <c r="K75" s="5"/>
      <c r="L75" s="5"/>
    </row>
    <row r="76" spans="1:12" x14ac:dyDescent="0.25">
      <c r="A76" s="2" t="s">
        <v>3639</v>
      </c>
      <c r="B76" s="93" t="s">
        <v>3641</v>
      </c>
      <c r="C76" s="2" t="s">
        <v>1744</v>
      </c>
      <c r="D76" s="2">
        <v>1</v>
      </c>
      <c r="E76" s="5"/>
      <c r="F76" s="5"/>
      <c r="G76" s="5"/>
      <c r="H76" s="5"/>
      <c r="I76" s="5"/>
      <c r="J76" s="5"/>
      <c r="K76" s="5"/>
      <c r="L76" s="5"/>
    </row>
    <row r="77" spans="1:12" x14ac:dyDescent="0.25">
      <c r="A77" s="2" t="s">
        <v>3642</v>
      </c>
      <c r="B77" s="93" t="s">
        <v>3646</v>
      </c>
      <c r="C77" s="2" t="s">
        <v>203</v>
      </c>
      <c r="D77" s="2">
        <v>1</v>
      </c>
      <c r="E77" s="5"/>
      <c r="F77" s="5"/>
      <c r="G77" s="5"/>
      <c r="H77" s="5"/>
      <c r="I77" s="5"/>
      <c r="J77" s="5"/>
      <c r="K77" s="5"/>
      <c r="L77" s="5"/>
    </row>
    <row r="78" spans="1:12" x14ac:dyDescent="0.25">
      <c r="A78" s="2" t="s">
        <v>3644</v>
      </c>
      <c r="B78" s="93" t="s">
        <v>3647</v>
      </c>
      <c r="C78" s="2" t="s">
        <v>203</v>
      </c>
      <c r="D78" s="2">
        <v>1</v>
      </c>
      <c r="E78" s="5"/>
      <c r="F78" s="5"/>
      <c r="G78" s="5"/>
      <c r="H78" s="5"/>
      <c r="I78" s="5"/>
      <c r="J78" s="5"/>
      <c r="K78" s="5"/>
      <c r="L78" s="5"/>
    </row>
    <row r="79" spans="1:12" x14ac:dyDescent="0.25">
      <c r="A79" s="2" t="s">
        <v>2521</v>
      </c>
      <c r="B79" s="93" t="s">
        <v>3649</v>
      </c>
      <c r="C79" s="2" t="s">
        <v>1744</v>
      </c>
      <c r="D79" s="2">
        <v>1</v>
      </c>
      <c r="E79" s="5"/>
      <c r="F79" s="5"/>
      <c r="G79" s="5"/>
      <c r="H79" s="5"/>
      <c r="I79" s="5"/>
      <c r="J79" s="5"/>
      <c r="K79" s="5"/>
      <c r="L79" s="5"/>
    </row>
    <row r="80" spans="1:12" x14ac:dyDescent="0.25">
      <c r="A80" s="2" t="s">
        <v>3650</v>
      </c>
      <c r="B80" s="93" t="s">
        <v>3652</v>
      </c>
      <c r="C80" s="2" t="s">
        <v>1744</v>
      </c>
      <c r="D80" s="2">
        <v>1</v>
      </c>
      <c r="E80" s="5"/>
      <c r="F80" s="5"/>
      <c r="G80" s="5"/>
      <c r="H80" s="5"/>
      <c r="I80" s="5"/>
      <c r="J80" s="5"/>
      <c r="K80" s="5"/>
      <c r="L80" s="5"/>
    </row>
    <row r="81" spans="1:12" x14ac:dyDescent="0.25">
      <c r="A81" s="2" t="s">
        <v>3653</v>
      </c>
      <c r="B81" s="93" t="s">
        <v>3655</v>
      </c>
      <c r="C81" s="2" t="s">
        <v>1744</v>
      </c>
      <c r="D81" s="2">
        <v>1</v>
      </c>
      <c r="E81" s="5"/>
      <c r="F81" s="5"/>
      <c r="G81" s="5"/>
      <c r="H81" s="5"/>
      <c r="I81" s="5"/>
      <c r="J81" s="5"/>
      <c r="K81" s="5"/>
      <c r="L81" s="5"/>
    </row>
    <row r="82" spans="1:12" x14ac:dyDescent="0.25">
      <c r="A82" s="2" t="s">
        <v>2520</v>
      </c>
      <c r="B82" s="93" t="s">
        <v>3657</v>
      </c>
      <c r="C82" s="2" t="s">
        <v>1744</v>
      </c>
      <c r="D82" s="2">
        <v>1</v>
      </c>
      <c r="E82" s="5"/>
      <c r="F82" s="5"/>
      <c r="G82" s="5"/>
      <c r="H82" s="5"/>
      <c r="I82" s="5"/>
      <c r="J82" s="5"/>
      <c r="K82" s="5"/>
      <c r="L82" s="5"/>
    </row>
    <row r="83" spans="1:12" x14ac:dyDescent="0.25">
      <c r="A83" s="2" t="s">
        <v>3659</v>
      </c>
      <c r="B83" s="93" t="s">
        <v>3658</v>
      </c>
      <c r="C83" s="2" t="s">
        <v>1744</v>
      </c>
      <c r="D83" s="2">
        <v>1</v>
      </c>
      <c r="E83" s="5"/>
      <c r="F83" s="5"/>
      <c r="G83" s="5"/>
      <c r="H83" s="5"/>
      <c r="I83" s="5"/>
      <c r="J83" s="5"/>
      <c r="K83" s="5"/>
      <c r="L83" s="5"/>
    </row>
    <row r="84" spans="1:12" x14ac:dyDescent="0.25">
      <c r="A84" s="2" t="s">
        <v>201</v>
      </c>
      <c r="B84" s="93" t="s">
        <v>239</v>
      </c>
      <c r="C84" s="2" t="s">
        <v>204</v>
      </c>
      <c r="D84" s="2">
        <v>1</v>
      </c>
      <c r="E84" s="5"/>
      <c r="F84" s="5"/>
      <c r="G84" s="5"/>
      <c r="H84" s="5"/>
      <c r="I84" s="5"/>
      <c r="J84" s="5"/>
      <c r="K84" s="5"/>
      <c r="L84" s="5"/>
    </row>
    <row r="85" spans="1:12" x14ac:dyDescent="0.25">
      <c r="A85" s="2" t="s">
        <v>2901</v>
      </c>
      <c r="B85" s="93" t="s">
        <v>3663</v>
      </c>
      <c r="C85" s="2" t="s">
        <v>1743</v>
      </c>
      <c r="D85" s="2">
        <v>1</v>
      </c>
      <c r="E85" s="5"/>
      <c r="F85" s="5"/>
      <c r="G85" s="5"/>
      <c r="H85" s="5"/>
      <c r="I85" s="5"/>
      <c r="J85" s="5"/>
      <c r="K85" s="5"/>
      <c r="L85" s="5"/>
    </row>
    <row r="86" spans="1:12" x14ac:dyDescent="0.25">
      <c r="A86" s="2" t="s">
        <v>2524</v>
      </c>
      <c r="B86" s="93" t="s">
        <v>3664</v>
      </c>
      <c r="C86" s="2" t="s">
        <v>1743</v>
      </c>
      <c r="D86" s="2">
        <v>1</v>
      </c>
      <c r="E86" s="5"/>
      <c r="F86" s="5"/>
      <c r="G86" s="5"/>
      <c r="H86" s="5"/>
      <c r="I86" s="5"/>
      <c r="J86" s="5"/>
      <c r="K86" s="5"/>
      <c r="L86" s="5"/>
    </row>
    <row r="87" spans="1:12" x14ac:dyDescent="0.25">
      <c r="A87" s="2" t="s">
        <v>2528</v>
      </c>
      <c r="B87" s="93" t="s">
        <v>3836</v>
      </c>
      <c r="C87" s="2" t="s">
        <v>1743</v>
      </c>
      <c r="D87" s="2">
        <v>1</v>
      </c>
      <c r="E87" s="5"/>
      <c r="F87" s="5"/>
      <c r="G87" s="5"/>
      <c r="H87" s="5"/>
      <c r="I87" s="5"/>
      <c r="J87" s="5"/>
      <c r="K87" s="5"/>
      <c r="L87" s="5"/>
    </row>
    <row r="88" spans="1:12" x14ac:dyDescent="0.25">
      <c r="E88" s="5"/>
      <c r="F88" s="5"/>
      <c r="G88" s="5"/>
      <c r="H88" s="5"/>
      <c r="I88" s="5"/>
      <c r="J88" s="5"/>
      <c r="K88" s="5"/>
      <c r="L88" s="5"/>
    </row>
    <row r="89" spans="1:12" x14ac:dyDescent="0.25">
      <c r="A89" s="2" t="s">
        <v>3858</v>
      </c>
      <c r="B89" s="93" t="s">
        <v>3857</v>
      </c>
      <c r="E89" s="5"/>
      <c r="F89" s="5"/>
      <c r="G89" s="5"/>
      <c r="H89" s="5"/>
      <c r="I89" s="5"/>
      <c r="J89" s="5"/>
      <c r="K89" s="5"/>
      <c r="L89" s="5"/>
    </row>
    <row r="90" spans="1:12" x14ac:dyDescent="0.25">
      <c r="A90" s="5" t="s">
        <v>3862</v>
      </c>
      <c r="B90" s="93" t="s">
        <v>3861</v>
      </c>
      <c r="E90" s="5"/>
      <c r="F90" s="5"/>
      <c r="G90" s="5"/>
      <c r="H90" s="5"/>
      <c r="I90" s="5"/>
      <c r="J90" s="5"/>
      <c r="K90" s="5"/>
      <c r="L90" s="5"/>
    </row>
    <row r="91" spans="1:12" x14ac:dyDescent="0.25">
      <c r="A91" s="2" t="s">
        <v>3866</v>
      </c>
      <c r="B91" s="93" t="s">
        <v>3865</v>
      </c>
      <c r="E91" s="5"/>
      <c r="F91" s="5"/>
      <c r="G91" s="5"/>
      <c r="H91" s="5"/>
      <c r="I91" s="5"/>
      <c r="J91" s="5"/>
      <c r="K91" s="5"/>
      <c r="L91" s="5"/>
    </row>
    <row r="92" spans="1:12" x14ac:dyDescent="0.25">
      <c r="A92" s="2" t="s">
        <v>3870</v>
      </c>
      <c r="B92" s="93" t="s">
        <v>3869</v>
      </c>
      <c r="E92" s="5"/>
      <c r="F92" s="5"/>
      <c r="G92" s="5"/>
      <c r="H92" s="5"/>
      <c r="I92" s="5"/>
      <c r="J92" s="5"/>
      <c r="K92" s="5"/>
      <c r="L92" s="5"/>
    </row>
    <row r="93" spans="1:12" x14ac:dyDescent="0.25">
      <c r="A93" s="2" t="s">
        <v>3874</v>
      </c>
      <c r="B93" s="93" t="s">
        <v>3873</v>
      </c>
      <c r="E93" s="5"/>
      <c r="F93" s="5"/>
      <c r="G93" s="5"/>
      <c r="H93" s="5"/>
      <c r="I93" s="5"/>
      <c r="J93" s="5"/>
      <c r="K93" s="5"/>
      <c r="L93" s="5"/>
    </row>
    <row r="94" spans="1:12" x14ac:dyDescent="0.25">
      <c r="A94" s="2" t="s">
        <v>3876</v>
      </c>
      <c r="B94" s="93" t="s">
        <v>3875</v>
      </c>
      <c r="E94" s="5"/>
      <c r="F94" s="5"/>
      <c r="G94" s="5"/>
      <c r="H94" s="5"/>
      <c r="I94" s="5"/>
      <c r="J94" s="5"/>
      <c r="K94" s="5"/>
      <c r="L94" s="5"/>
    </row>
    <row r="95" spans="1:12" x14ac:dyDescent="0.25">
      <c r="A95" s="5" t="s">
        <v>3883</v>
      </c>
      <c r="B95" s="93" t="s">
        <v>3884</v>
      </c>
      <c r="E95" s="5"/>
      <c r="F95" s="5"/>
      <c r="G95" s="5"/>
      <c r="H95" s="5"/>
      <c r="I95" s="5"/>
      <c r="J95" s="5"/>
      <c r="K95" s="5"/>
      <c r="L95" s="5"/>
    </row>
    <row r="96" spans="1:12" x14ac:dyDescent="0.25">
      <c r="A96" s="2" t="s">
        <v>3886</v>
      </c>
      <c r="B96" s="93" t="s">
        <v>3885</v>
      </c>
      <c r="E96" s="5"/>
      <c r="F96" s="5"/>
      <c r="G96" s="5"/>
      <c r="H96" s="5"/>
      <c r="I96" s="5"/>
      <c r="J96" s="5"/>
      <c r="K96" s="5"/>
      <c r="L96" s="5"/>
    </row>
    <row r="97" spans="1:12" x14ac:dyDescent="0.25">
      <c r="A97" s="2" t="s">
        <v>3890</v>
      </c>
      <c r="B97" s="93" t="s">
        <v>3889</v>
      </c>
      <c r="E97" s="5"/>
      <c r="F97" s="5"/>
      <c r="G97" s="5"/>
      <c r="H97" s="5"/>
      <c r="I97" s="5"/>
      <c r="J97" s="5"/>
      <c r="K97" s="5"/>
      <c r="L97" s="5"/>
    </row>
    <row r="98" spans="1:12" x14ac:dyDescent="0.25">
      <c r="E98" s="5"/>
      <c r="F98" s="5"/>
      <c r="G98" s="5"/>
      <c r="H98" s="5"/>
      <c r="I98" s="5"/>
      <c r="J98" s="5"/>
      <c r="K98" s="5"/>
      <c r="L98" s="5"/>
    </row>
    <row r="99" spans="1:12" x14ac:dyDescent="0.25">
      <c r="A99" s="82" t="s">
        <v>3671</v>
      </c>
      <c r="B99" s="82" t="s">
        <v>2586</v>
      </c>
      <c r="C99" s="82" t="s">
        <v>1744</v>
      </c>
      <c r="E99" s="5"/>
      <c r="F99" s="5"/>
      <c r="G99" s="5"/>
      <c r="H99" s="5"/>
      <c r="I99" s="5"/>
      <c r="J99" s="5"/>
      <c r="K99" s="5"/>
      <c r="L99" s="5"/>
    </row>
    <row r="100" spans="1:12" x14ac:dyDescent="0.25">
      <c r="A100" s="82" t="s">
        <v>3672</v>
      </c>
      <c r="B100" s="82" t="s">
        <v>2587</v>
      </c>
      <c r="C100" s="82" t="s">
        <v>1744</v>
      </c>
      <c r="E100" s="5"/>
      <c r="F100" s="5"/>
      <c r="G100" s="5"/>
      <c r="H100" s="5"/>
      <c r="I100" s="5"/>
      <c r="J100" s="5"/>
      <c r="K100" s="5"/>
      <c r="L100" s="5"/>
    </row>
    <row r="101" spans="1:12" x14ac:dyDescent="0.25">
      <c r="A101" s="82" t="s">
        <v>3673</v>
      </c>
      <c r="B101" s="82" t="s">
        <v>2588</v>
      </c>
      <c r="C101" s="82" t="s">
        <v>1744</v>
      </c>
      <c r="E101" s="5"/>
      <c r="F101" s="5"/>
      <c r="G101" s="5"/>
      <c r="H101" s="5"/>
      <c r="I101" s="5"/>
      <c r="J101" s="5"/>
      <c r="K101" s="5"/>
      <c r="L101" s="5"/>
    </row>
    <row r="102" spans="1:12" x14ac:dyDescent="0.25">
      <c r="A102" s="82" t="s">
        <v>3674</v>
      </c>
      <c r="B102" s="82" t="s">
        <v>2589</v>
      </c>
      <c r="C102" s="82" t="s">
        <v>1744</v>
      </c>
      <c r="E102" s="5"/>
      <c r="F102" s="5"/>
      <c r="G102" s="5"/>
      <c r="H102" s="5"/>
      <c r="I102" s="5"/>
      <c r="J102" s="5"/>
      <c r="K102" s="5"/>
      <c r="L102" s="5"/>
    </row>
    <row r="103" spans="1:12" x14ac:dyDescent="0.25">
      <c r="E103" s="5"/>
      <c r="F103" s="5"/>
      <c r="G103" s="5"/>
      <c r="H103" s="5"/>
      <c r="I103" s="5"/>
      <c r="J103" s="5"/>
      <c r="K103" s="5"/>
      <c r="L103" s="5"/>
    </row>
    <row r="104" spans="1:12" x14ac:dyDescent="0.25">
      <c r="A104" s="110" t="s">
        <v>4418</v>
      </c>
      <c r="B104" s="110" t="s">
        <v>4412</v>
      </c>
      <c r="C104" s="110" t="s">
        <v>1744</v>
      </c>
      <c r="D104" s="110">
        <v>1</v>
      </c>
      <c r="E104" s="5"/>
      <c r="F104" s="5"/>
      <c r="G104" s="5"/>
      <c r="H104" s="5"/>
      <c r="I104" s="5"/>
      <c r="J104" s="5"/>
      <c r="K104" s="5"/>
      <c r="L104" s="5"/>
    </row>
    <row r="105" spans="1:12" x14ac:dyDescent="0.25">
      <c r="A105" s="110" t="s">
        <v>4418</v>
      </c>
      <c r="B105" s="110" t="s">
        <v>4413</v>
      </c>
      <c r="C105" s="110" t="s">
        <v>1744</v>
      </c>
      <c r="D105" s="110">
        <v>1</v>
      </c>
    </row>
    <row r="106" spans="1:12" x14ac:dyDescent="0.25">
      <c r="A106" s="110" t="s">
        <v>4418</v>
      </c>
      <c r="B106" s="110" t="s">
        <v>4414</v>
      </c>
      <c r="C106" s="110" t="s">
        <v>1744</v>
      </c>
      <c r="D106" s="110">
        <v>1</v>
      </c>
    </row>
    <row r="107" spans="1:12" x14ac:dyDescent="0.25">
      <c r="A107" s="110" t="s">
        <v>4418</v>
      </c>
      <c r="B107" s="110" t="s">
        <v>4415</v>
      </c>
      <c r="C107" s="110" t="s">
        <v>1744</v>
      </c>
      <c r="D107" s="110">
        <v>1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28</vt:i4>
      </vt:variant>
    </vt:vector>
  </HeadingPairs>
  <TitlesOfParts>
    <vt:vector size="28" baseType="lpstr">
      <vt:lpstr>CIVs</vt:lpstr>
      <vt:lpstr>BLUFOR units</vt:lpstr>
      <vt:lpstr>OPFOR units</vt:lpstr>
      <vt:lpstr>BLUFOR weapons</vt:lpstr>
      <vt:lpstr>OPFOR weapons</vt:lpstr>
      <vt:lpstr>Uniforms</vt:lpstr>
      <vt:lpstr>Vests</vt:lpstr>
      <vt:lpstr>Head Gear</vt:lpstr>
      <vt:lpstr>statics</vt:lpstr>
      <vt:lpstr>Supply</vt:lpstr>
      <vt:lpstr>helicopters</vt:lpstr>
      <vt:lpstr>airplanes</vt:lpstr>
      <vt:lpstr>Arty</vt:lpstr>
      <vt:lpstr>AAA</vt:lpstr>
      <vt:lpstr>vehicles</vt:lpstr>
      <vt:lpstr>ships</vt:lpstr>
      <vt:lpstr>BLUFOR missilebox</vt:lpstr>
      <vt:lpstr>OPFOR missilebox</vt:lpstr>
      <vt:lpstr>A1j skyraider</vt:lpstr>
      <vt:lpstr>A4 skyhawk</vt:lpstr>
      <vt:lpstr>A6 Intruder</vt:lpstr>
      <vt:lpstr>A7 Corsair</vt:lpstr>
      <vt:lpstr>F100D supersabre</vt:lpstr>
      <vt:lpstr>F4 Phantom</vt:lpstr>
      <vt:lpstr>Mig 21</vt:lpstr>
      <vt:lpstr>UH1</vt:lpstr>
      <vt:lpstr>A-3B Skywarrior</vt:lpstr>
      <vt:lpstr>A-37B Dragonfly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2017-09-08T13:32:01Z</dcterms:modified>
</cp:coreProperties>
</file>